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departmentfortransportuk-my.sharepoint.com/personal/jason_marchant_dft_gov_uk/Documents/01 Current Files/"/>
    </mc:Choice>
  </mc:AlternateContent>
  <xr:revisionPtr revIDLastSave="0" documentId="8_{CD6ACD82-E2C8-4B0A-B2BD-C76C5F4BE4AC}" xr6:coauthVersionLast="31" xr6:coauthVersionMax="31" xr10:uidLastSave="{00000000-0000-0000-0000-000000000000}"/>
  <bookViews>
    <workbookView xWindow="0" yWindow="0" windowWidth="17780" windowHeight="6370" xr2:uid="{00000000-000D-0000-FFFF-FFFF00000000}"/>
  </bookViews>
  <sheets>
    <sheet name="Names" sheetId="1" r:id="rId1"/>
    <sheet name="Event 1" sheetId="2" r:id="rId2"/>
    <sheet name="Event 2" sheetId="3" r:id="rId3"/>
    <sheet name="Event 3" sheetId="4" r:id="rId4"/>
    <sheet name="Event 4" sheetId="5" r:id="rId5"/>
    <sheet name="Event 5" sheetId="6" r:id="rId6"/>
    <sheet name="Awards" sheetId="7" r:id="rId7"/>
    <sheet name="Dataset" sheetId="8" state="hidden" r:id="rId8"/>
  </sheets>
  <definedNames>
    <definedName name="awards1">Dataset!$D$1:$F$402</definedName>
    <definedName name="awards2">Dataset!$D$1:$F$803</definedName>
    <definedName name="formats">Dataset!$M$1:$O$10</definedName>
    <definedName name="points1">Dataset!$A$3:$B$2405</definedName>
  </definedNames>
  <calcPr calcId="179017"/>
</workbook>
</file>

<file path=xl/calcChain.xml><?xml version="1.0" encoding="utf-8"?>
<calcChain xmlns="http://schemas.openxmlformats.org/spreadsheetml/2006/main">
  <c r="O16" i="7" l="1"/>
  <c r="C16" i="7"/>
  <c r="B16" i="7"/>
  <c r="O15" i="7"/>
  <c r="B15" i="7"/>
  <c r="O14" i="7"/>
  <c r="C14" i="7"/>
  <c r="B14" i="7"/>
  <c r="O13" i="7"/>
  <c r="B13" i="7"/>
  <c r="O12" i="7"/>
  <c r="C12" i="7"/>
  <c r="B12" i="7"/>
  <c r="O11" i="7"/>
  <c r="B11" i="7"/>
  <c r="O10" i="7"/>
  <c r="C10" i="7"/>
  <c r="B10" i="7"/>
  <c r="O9" i="7"/>
  <c r="B9" i="7"/>
  <c r="O8" i="7"/>
  <c r="C8" i="7"/>
  <c r="B8" i="7"/>
  <c r="O7" i="7"/>
  <c r="B7" i="7"/>
  <c r="O6" i="7"/>
  <c r="C6" i="7"/>
  <c r="B6" i="7"/>
  <c r="M4" i="7"/>
  <c r="L4" i="7"/>
  <c r="K4" i="7"/>
  <c r="J4" i="7"/>
  <c r="I4" i="7"/>
  <c r="G18" i="6"/>
  <c r="M16" i="7" s="1"/>
  <c r="C18" i="6"/>
  <c r="B18" i="6"/>
  <c r="B17" i="6"/>
  <c r="G16" i="6"/>
  <c r="M14" i="7" s="1"/>
  <c r="C16" i="6"/>
  <c r="B16" i="6"/>
  <c r="B15" i="6"/>
  <c r="G14" i="6"/>
  <c r="M12" i="7" s="1"/>
  <c r="C14" i="6"/>
  <c r="B14" i="6"/>
  <c r="B13" i="6"/>
  <c r="G12" i="6"/>
  <c r="M10" i="7" s="1"/>
  <c r="C12" i="6"/>
  <c r="B12" i="6"/>
  <c r="B11" i="6"/>
  <c r="G10" i="6"/>
  <c r="M8" i="7" s="1"/>
  <c r="C10" i="6"/>
  <c r="B10" i="6"/>
  <c r="B9" i="6"/>
  <c r="G8" i="6"/>
  <c r="M6" i="7" s="1"/>
  <c r="C8" i="6"/>
  <c r="B8" i="6"/>
  <c r="E6" i="6"/>
  <c r="D6" i="6"/>
  <c r="G18" i="5"/>
  <c r="L16" i="7" s="1"/>
  <c r="C18" i="5"/>
  <c r="B18" i="5"/>
  <c r="B17" i="5"/>
  <c r="G16" i="5"/>
  <c r="L14" i="7" s="1"/>
  <c r="C16" i="5"/>
  <c r="B16" i="5"/>
  <c r="B15" i="5"/>
  <c r="G14" i="5"/>
  <c r="L12" i="7" s="1"/>
  <c r="C14" i="5"/>
  <c r="B14" i="5"/>
  <c r="B13" i="5"/>
  <c r="G12" i="5"/>
  <c r="L10" i="7" s="1"/>
  <c r="C12" i="5"/>
  <c r="B12" i="5"/>
  <c r="B11" i="5"/>
  <c r="G10" i="5"/>
  <c r="L8" i="7" s="1"/>
  <c r="C10" i="5"/>
  <c r="B10" i="5"/>
  <c r="B9" i="5"/>
  <c r="G8" i="5"/>
  <c r="L6" i="7" s="1"/>
  <c r="C8" i="5"/>
  <c r="B8" i="5"/>
  <c r="E6" i="5"/>
  <c r="D6" i="5"/>
  <c r="G18" i="4"/>
  <c r="K16" i="7" s="1"/>
  <c r="C18" i="4"/>
  <c r="B18" i="4"/>
  <c r="B17" i="4"/>
  <c r="G16" i="4"/>
  <c r="K14" i="7" s="1"/>
  <c r="C16" i="4"/>
  <c r="B16" i="4"/>
  <c r="B15" i="4"/>
  <c r="G14" i="4"/>
  <c r="K12" i="7" s="1"/>
  <c r="C14" i="4"/>
  <c r="B14" i="4"/>
  <c r="B13" i="4"/>
  <c r="G12" i="4"/>
  <c r="K10" i="7" s="1"/>
  <c r="C12" i="4"/>
  <c r="B12" i="4"/>
  <c r="B11" i="4"/>
  <c r="G10" i="4"/>
  <c r="K8" i="7" s="1"/>
  <c r="C10" i="4"/>
  <c r="B10" i="4"/>
  <c r="B9" i="4"/>
  <c r="G8" i="4"/>
  <c r="K6" i="7" s="1"/>
  <c r="C8" i="4"/>
  <c r="B8" i="4"/>
  <c r="E6" i="4"/>
  <c r="D6" i="4"/>
  <c r="G18" i="3"/>
  <c r="J16" i="7" s="1"/>
  <c r="C18" i="3"/>
  <c r="B18" i="3"/>
  <c r="B17" i="3"/>
  <c r="G16" i="3"/>
  <c r="J14" i="7" s="1"/>
  <c r="C16" i="3"/>
  <c r="B16" i="3"/>
  <c r="B15" i="3"/>
  <c r="G14" i="3"/>
  <c r="J12" i="7" s="1"/>
  <c r="C14" i="3"/>
  <c r="B14" i="3"/>
  <c r="B13" i="3"/>
  <c r="G12" i="3"/>
  <c r="J10" i="7" s="1"/>
  <c r="C12" i="3"/>
  <c r="B12" i="3"/>
  <c r="B11" i="3"/>
  <c r="G10" i="3"/>
  <c r="J8" i="7" s="1"/>
  <c r="C10" i="3"/>
  <c r="B10" i="3"/>
  <c r="B9" i="3"/>
  <c r="G8" i="3"/>
  <c r="J6" i="7" s="1"/>
  <c r="C8" i="3"/>
  <c r="B8" i="3"/>
  <c r="E6" i="3"/>
  <c r="D6" i="3"/>
  <c r="G18" i="2"/>
  <c r="I16" i="7" s="1"/>
  <c r="C18" i="2"/>
  <c r="B18" i="2"/>
  <c r="B17" i="2"/>
  <c r="G16" i="2"/>
  <c r="I14" i="7" s="1"/>
  <c r="C16" i="2"/>
  <c r="B16" i="2"/>
  <c r="B15" i="2"/>
  <c r="G14" i="2"/>
  <c r="I12" i="7" s="1"/>
  <c r="C14" i="2"/>
  <c r="B14" i="2"/>
  <c r="B13" i="2"/>
  <c r="G12" i="2"/>
  <c r="I10" i="7" s="1"/>
  <c r="C12" i="2"/>
  <c r="B12" i="2"/>
  <c r="B11" i="2"/>
  <c r="G10" i="2"/>
  <c r="I8" i="7" s="1"/>
  <c r="C10" i="2"/>
  <c r="B10" i="2"/>
  <c r="B9" i="2"/>
  <c r="G8" i="2"/>
  <c r="I6" i="7" s="1"/>
  <c r="C8" i="2"/>
  <c r="B8" i="2"/>
  <c r="E6" i="2"/>
  <c r="D6" i="2"/>
  <c r="N8" i="7" l="1"/>
  <c r="N16" i="7"/>
  <c r="N6" i="7"/>
  <c r="E6" i="7" s="1"/>
  <c r="N10" i="7"/>
  <c r="P10" i="7" s="1"/>
  <c r="Q10" i="7" s="1"/>
  <c r="G16" i="7"/>
  <c r="E16" i="7"/>
  <c r="E10" i="7"/>
  <c r="N14" i="7"/>
  <c r="E8" i="7"/>
  <c r="G8" i="7"/>
  <c r="N12" i="7"/>
  <c r="G6" i="7"/>
  <c r="N20" i="7"/>
  <c r="G2" i="7" s="1"/>
  <c r="N19" i="7"/>
  <c r="N18" i="7"/>
  <c r="P8" i="7"/>
  <c r="Q8" i="7" s="1"/>
  <c r="P6" i="7"/>
  <c r="Q6" i="7" s="1"/>
  <c r="P16" i="7"/>
  <c r="Q16" i="7" s="1"/>
  <c r="G10" i="7" l="1"/>
  <c r="N21" i="7"/>
  <c r="G14" i="7"/>
  <c r="E14" i="7"/>
  <c r="P14" i="7"/>
  <c r="Q14" i="7" s="1"/>
  <c r="P12" i="7"/>
  <c r="Q12" i="7" s="1"/>
  <c r="G12" i="7"/>
  <c r="E12" i="7"/>
</calcChain>
</file>

<file path=xl/sharedStrings.xml><?xml version="1.0" encoding="utf-8"?>
<sst xmlns="http://schemas.openxmlformats.org/spreadsheetml/2006/main" count="4886" uniqueCount="3264">
  <si>
    <t>Name</t>
  </si>
  <si>
    <t>Gender</t>
  </si>
  <si>
    <t>Age</t>
  </si>
  <si>
    <t>Girl</t>
  </si>
  <si>
    <t>#HomePentathlon</t>
  </si>
  <si>
    <t>Choose Event 1</t>
  </si>
  <si>
    <t>Shuttle Run</t>
  </si>
  <si>
    <t>Performance</t>
  </si>
  <si>
    <t>Points</t>
  </si>
  <si>
    <t>Format</t>
  </si>
  <si>
    <t>Choose Event 2</t>
  </si>
  <si>
    <t>Standing Long Jump</t>
  </si>
  <si>
    <t>Choose Event 3</t>
  </si>
  <si>
    <t>Target Throw</t>
  </si>
  <si>
    <t>Choose Event 4</t>
  </si>
  <si>
    <t>Speed Bounce</t>
  </si>
  <si>
    <t>Choose Event 5</t>
  </si>
  <si>
    <t>Vertical Jump</t>
  </si>
  <si>
    <t>Team Score</t>
  </si>
  <si>
    <t>Pentathlon Award</t>
  </si>
  <si>
    <t>Total Points</t>
  </si>
  <si>
    <t>Awards</t>
  </si>
  <si>
    <t>Total</t>
  </si>
  <si>
    <t>points1 Sec</t>
  </si>
  <si>
    <t>Girls Pent</t>
  </si>
  <si>
    <t>Boys Pent</t>
  </si>
  <si>
    <t>Balance Test</t>
  </si>
  <si>
    <t>Whole number between 1 and 60</t>
  </si>
  <si>
    <t>P-0</t>
  </si>
  <si>
    <t>Step 1</t>
  </si>
  <si>
    <t>Boy</t>
  </si>
  <si>
    <t>Number to two decimal places between 0.35 and 3.00</t>
  </si>
  <si>
    <t>Balance Test-0</t>
  </si>
  <si>
    <t>P-1</t>
  </si>
  <si>
    <t>Whole number between 1 and 80</t>
  </si>
  <si>
    <t>Balance Test-1</t>
  </si>
  <si>
    <t>P-2</t>
  </si>
  <si>
    <t>Whole number between 1 and 24</t>
  </si>
  <si>
    <t>Balance Test-2</t>
  </si>
  <si>
    <t>P-3</t>
  </si>
  <si>
    <t>Hi-Stepper</t>
  </si>
  <si>
    <t>Number to one decimal place between 10.1 and 50.0</t>
  </si>
  <si>
    <t>Balance Test-3</t>
  </si>
  <si>
    <t>P-4</t>
  </si>
  <si>
    <t>Chest Push</t>
  </si>
  <si>
    <t>Number to two decimal places in 0.25cm bands</t>
  </si>
  <si>
    <t>Balance Test-4</t>
  </si>
  <si>
    <t>P-5</t>
  </si>
  <si>
    <t>Balance Test-5</t>
  </si>
  <si>
    <t>P-6</t>
  </si>
  <si>
    <t>Number to one decimal place between 20.1 and 70.0</t>
  </si>
  <si>
    <t>Balance Test-6</t>
  </si>
  <si>
    <t>P-7</t>
  </si>
  <si>
    <t>Javelin</t>
  </si>
  <si>
    <t>Whole number between 1 and 38</t>
  </si>
  <si>
    <t>Balance Test-7</t>
  </si>
  <si>
    <t>P-8</t>
  </si>
  <si>
    <t>Standing Triple Jump</t>
  </si>
  <si>
    <t>Number to two decimal places between 1.00 and 8.50</t>
  </si>
  <si>
    <t>Balance Test-8</t>
  </si>
  <si>
    <t>P-9</t>
  </si>
  <si>
    <t>Balance Test-9</t>
  </si>
  <si>
    <t>P-10</t>
  </si>
  <si>
    <t>Balance Test-10</t>
  </si>
  <si>
    <t>P-11</t>
  </si>
  <si>
    <t>Balance Test-11</t>
  </si>
  <si>
    <t>P-12</t>
  </si>
  <si>
    <t>Balance Test-12</t>
  </si>
  <si>
    <t>P-13</t>
  </si>
  <si>
    <t>Balance Test-13</t>
  </si>
  <si>
    <t>P-14</t>
  </si>
  <si>
    <t>Balance Test-14</t>
  </si>
  <si>
    <t>P-15</t>
  </si>
  <si>
    <t>Balance Test-15</t>
  </si>
  <si>
    <t>P-16</t>
  </si>
  <si>
    <t>Balance Test-16</t>
  </si>
  <si>
    <t>P-17</t>
  </si>
  <si>
    <t>Balance Test-17</t>
  </si>
  <si>
    <t>P-18</t>
  </si>
  <si>
    <t>Balance Test-18</t>
  </si>
  <si>
    <t>P-19</t>
  </si>
  <si>
    <t>Balance Test-19</t>
  </si>
  <si>
    <t>P-20</t>
  </si>
  <si>
    <t>Balance Test-20</t>
  </si>
  <si>
    <t>P-21</t>
  </si>
  <si>
    <t>Balance Test-21</t>
  </si>
  <si>
    <t>P-22</t>
  </si>
  <si>
    <t>Balance Test-22</t>
  </si>
  <si>
    <t>P-23</t>
  </si>
  <si>
    <t>Balance Test-23</t>
  </si>
  <si>
    <t>P-24</t>
  </si>
  <si>
    <t>Balance Test-24</t>
  </si>
  <si>
    <t>P-25</t>
  </si>
  <si>
    <t>Balance Test-25</t>
  </si>
  <si>
    <t>P-26</t>
  </si>
  <si>
    <t>Balance Test-26</t>
  </si>
  <si>
    <t>P-27</t>
  </si>
  <si>
    <t>Balance Test-27</t>
  </si>
  <si>
    <t>P-28</t>
  </si>
  <si>
    <t>Balance Test-28</t>
  </si>
  <si>
    <t>P-29</t>
  </si>
  <si>
    <t>Balance Test-29</t>
  </si>
  <si>
    <t>P-30</t>
  </si>
  <si>
    <t>Step 2</t>
  </si>
  <si>
    <t>Balance Test-30</t>
  </si>
  <si>
    <t>P-31</t>
  </si>
  <si>
    <t>Balance Test-31</t>
  </si>
  <si>
    <t>P-32</t>
  </si>
  <si>
    <t>Balance Test-32</t>
  </si>
  <si>
    <t>P-33</t>
  </si>
  <si>
    <t>Balance Test-33</t>
  </si>
  <si>
    <t>P-34</t>
  </si>
  <si>
    <t>Balance Test-34</t>
  </si>
  <si>
    <t>P-35</t>
  </si>
  <si>
    <t>Balance Test-35</t>
  </si>
  <si>
    <t>P-36</t>
  </si>
  <si>
    <t>Balance Test-36</t>
  </si>
  <si>
    <t>P-37</t>
  </si>
  <si>
    <t>Balance Test-37</t>
  </si>
  <si>
    <t>P-38</t>
  </si>
  <si>
    <t>Balance Test-38</t>
  </si>
  <si>
    <t>P-39</t>
  </si>
  <si>
    <t>Balance Test-39</t>
  </si>
  <si>
    <t>P-40</t>
  </si>
  <si>
    <t>Balance Test-40</t>
  </si>
  <si>
    <t>P-41</t>
  </si>
  <si>
    <t>Balance Test-41</t>
  </si>
  <si>
    <t>P-42</t>
  </si>
  <si>
    <t>Balance Test-42</t>
  </si>
  <si>
    <t>P-43</t>
  </si>
  <si>
    <t>Balance Test-43</t>
  </si>
  <si>
    <t>P-44</t>
  </si>
  <si>
    <t>Balance Test-44</t>
  </si>
  <si>
    <t>P-45</t>
  </si>
  <si>
    <t>Balance Test-45</t>
  </si>
  <si>
    <t>P-46</t>
  </si>
  <si>
    <t>Balance Test-46</t>
  </si>
  <si>
    <t>P-47</t>
  </si>
  <si>
    <t>Balance Test-47</t>
  </si>
  <si>
    <t>P-48</t>
  </si>
  <si>
    <t>Balance Test-48</t>
  </si>
  <si>
    <t>P-49</t>
  </si>
  <si>
    <t>Balance Test-49</t>
  </si>
  <si>
    <t>P-50</t>
  </si>
  <si>
    <t>Balance Test-50</t>
  </si>
  <si>
    <t>P-51</t>
  </si>
  <si>
    <t>Balance Test-51</t>
  </si>
  <si>
    <t>P-52</t>
  </si>
  <si>
    <t>Balance Test-52</t>
  </si>
  <si>
    <t>P-53</t>
  </si>
  <si>
    <t>Balance Test-53</t>
  </si>
  <si>
    <t>P-54</t>
  </si>
  <si>
    <t>Balance Test-54</t>
  </si>
  <si>
    <t>P-55</t>
  </si>
  <si>
    <t>Balance Test-55</t>
  </si>
  <si>
    <t>P-56</t>
  </si>
  <si>
    <t>Balance Test-56</t>
  </si>
  <si>
    <t>P-57</t>
  </si>
  <si>
    <t>Balance Test-57</t>
  </si>
  <si>
    <t>P-58</t>
  </si>
  <si>
    <t>Balance Test-58</t>
  </si>
  <si>
    <t>P-59</t>
  </si>
  <si>
    <t>Balance Test-59</t>
  </si>
  <si>
    <t>P-60</t>
  </si>
  <si>
    <t>Step 3</t>
  </si>
  <si>
    <t>Balance Test-60</t>
  </si>
  <si>
    <t>P-61</t>
  </si>
  <si>
    <t>Standing Long Jump-0.01</t>
  </si>
  <si>
    <t>P-62</t>
  </si>
  <si>
    <t>Standing Long Jump-0.02</t>
  </si>
  <si>
    <t>P-63</t>
  </si>
  <si>
    <t>Standing Long Jump-0.03</t>
  </si>
  <si>
    <t>P-64</t>
  </si>
  <si>
    <t>Standing Long Jump-0.04</t>
  </si>
  <si>
    <t>P-65</t>
  </si>
  <si>
    <t>Standing Long Jump-0.05</t>
  </si>
  <si>
    <t>P-66</t>
  </si>
  <si>
    <t>Standing Long Jump-0.06</t>
  </si>
  <si>
    <t>P-67</t>
  </si>
  <si>
    <t>Standing Long Jump-0.07</t>
  </si>
  <si>
    <t>P-68</t>
  </si>
  <si>
    <t>Standing Long Jump-0.08</t>
  </si>
  <si>
    <t>P-69</t>
  </si>
  <si>
    <t>Standing Long Jump-0.09</t>
  </si>
  <si>
    <t>P-70</t>
  </si>
  <si>
    <t>Standing Long Jump-0.1</t>
  </si>
  <si>
    <t>P-71</t>
  </si>
  <si>
    <t>Standing Long Jump-0.11</t>
  </si>
  <si>
    <t>P-72</t>
  </si>
  <si>
    <t>Standing Long Jump-0.12</t>
  </si>
  <si>
    <t>P-73</t>
  </si>
  <si>
    <t>Standing Long Jump-0.13</t>
  </si>
  <si>
    <t>P-74</t>
  </si>
  <si>
    <t>Standing Long Jump-0.14</t>
  </si>
  <si>
    <t>P-75</t>
  </si>
  <si>
    <t>Standing Long Jump-0.15</t>
  </si>
  <si>
    <t>P-76</t>
  </si>
  <si>
    <t>Standing Long Jump-0.16</t>
  </si>
  <si>
    <t>P-77</t>
  </si>
  <si>
    <t>Standing Long Jump-0.17</t>
  </si>
  <si>
    <t>P-78</t>
  </si>
  <si>
    <t>Standing Long Jump-0.18</t>
  </si>
  <si>
    <t>P-79</t>
  </si>
  <si>
    <t>Standing Long Jump-0.19</t>
  </si>
  <si>
    <t>P-80</t>
  </si>
  <si>
    <t>Step 4</t>
  </si>
  <si>
    <t>Standing Long Jump-0.2</t>
  </si>
  <si>
    <t>P-81</t>
  </si>
  <si>
    <t>Standing Long Jump-0.21</t>
  </si>
  <si>
    <t>P-82</t>
  </si>
  <si>
    <t>Standing Long Jump-0.22</t>
  </si>
  <si>
    <t>P-83</t>
  </si>
  <si>
    <t>Standing Long Jump-0.23</t>
  </si>
  <si>
    <t>P-84</t>
  </si>
  <si>
    <t>Standing Long Jump-0.24</t>
  </si>
  <si>
    <t>P-85</t>
  </si>
  <si>
    <t>Standing Long Jump-0.25</t>
  </si>
  <si>
    <t>P-86</t>
  </si>
  <si>
    <t>Standing Long Jump-0.26</t>
  </si>
  <si>
    <t>P-87</t>
  </si>
  <si>
    <t>Standing Long Jump-0.27</t>
  </si>
  <si>
    <t>P-88</t>
  </si>
  <si>
    <t>Standing Long Jump-0.28</t>
  </si>
  <si>
    <t>P-89</t>
  </si>
  <si>
    <t>Standing Long Jump-0.29</t>
  </si>
  <si>
    <t>P-90</t>
  </si>
  <si>
    <t>Standing Long Jump-0.3</t>
  </si>
  <si>
    <t>P-91</t>
  </si>
  <si>
    <t>Standing Long Jump-0.31</t>
  </si>
  <si>
    <t>P-92</t>
  </si>
  <si>
    <t>Standing Long Jump-0.32</t>
  </si>
  <si>
    <t>P-93</t>
  </si>
  <si>
    <t>Standing Long Jump-0.33</t>
  </si>
  <si>
    <t>P-94</t>
  </si>
  <si>
    <t>Standing Long Jump-0.34</t>
  </si>
  <si>
    <t>P-95</t>
  </si>
  <si>
    <t>Standing Long Jump-0.35</t>
  </si>
  <si>
    <t>P-96</t>
  </si>
  <si>
    <t>Standing Long Jump-0.36</t>
  </si>
  <si>
    <t>P-97</t>
  </si>
  <si>
    <t>Standing Long Jump-0.37</t>
  </si>
  <si>
    <t>P-98</t>
  </si>
  <si>
    <t>Standing Long Jump-0.38</t>
  </si>
  <si>
    <t>P-99</t>
  </si>
  <si>
    <t>Standing Long Jump-0.39</t>
  </si>
  <si>
    <t>P-100</t>
  </si>
  <si>
    <t>Step 5</t>
  </si>
  <si>
    <t>Standing Long Jump-0.4</t>
  </si>
  <si>
    <t>P-101</t>
  </si>
  <si>
    <t>Standing Long Jump-0.41</t>
  </si>
  <si>
    <t>P-102</t>
  </si>
  <si>
    <t>Standing Long Jump-0.42</t>
  </si>
  <si>
    <t>P-103</t>
  </si>
  <si>
    <t>Standing Long Jump-0.43</t>
  </si>
  <si>
    <t>P-104</t>
  </si>
  <si>
    <t>Standing Long Jump-0.44</t>
  </si>
  <si>
    <t>P-105</t>
  </si>
  <si>
    <t>Standing Long Jump-0.45</t>
  </si>
  <si>
    <t>P-106</t>
  </si>
  <si>
    <t>Standing Long Jump-0.46</t>
  </si>
  <si>
    <t>P-107</t>
  </si>
  <si>
    <t>Standing Long Jump-0.47</t>
  </si>
  <si>
    <t>P-108</t>
  </si>
  <si>
    <t>Standing Long Jump-0.48</t>
  </si>
  <si>
    <t>P-109</t>
  </si>
  <si>
    <t>Standing Long Jump-0.49</t>
  </si>
  <si>
    <t>P-110</t>
  </si>
  <si>
    <t>Step 6</t>
  </si>
  <si>
    <t>Standing Long Jump-0.5</t>
  </si>
  <si>
    <t>P-111</t>
  </si>
  <si>
    <t>Standing Long Jump-0.51</t>
  </si>
  <si>
    <t>P-112</t>
  </si>
  <si>
    <t>Standing Long Jump-0.52</t>
  </si>
  <si>
    <t>P-113</t>
  </si>
  <si>
    <t>Standing Long Jump-0.53</t>
  </si>
  <si>
    <t>P-114</t>
  </si>
  <si>
    <t>Standing Long Jump-0.54</t>
  </si>
  <si>
    <t>P-115</t>
  </si>
  <si>
    <t>Standing Long Jump-0.55</t>
  </si>
  <si>
    <t>P-116</t>
  </si>
  <si>
    <t>Standing Long Jump-0.56</t>
  </si>
  <si>
    <t>P-117</t>
  </si>
  <si>
    <t>Standing Long Jump-0.57</t>
  </si>
  <si>
    <t>P-118</t>
  </si>
  <si>
    <t>Standing Long Jump-0.58</t>
  </si>
  <si>
    <t>P-119</t>
  </si>
  <si>
    <t>Standing Long Jump-0.59</t>
  </si>
  <si>
    <t>P-120</t>
  </si>
  <si>
    <t>Standing Long Jump-0.6</t>
  </si>
  <si>
    <t>P-121</t>
  </si>
  <si>
    <t>Standing Long Jump-0.61</t>
  </si>
  <si>
    <t>P-122</t>
  </si>
  <si>
    <t>Standing Long Jump-0.62</t>
  </si>
  <si>
    <t>P-123</t>
  </si>
  <si>
    <t>Standing Long Jump-0.63</t>
  </si>
  <si>
    <t>P-124</t>
  </si>
  <si>
    <t>Standing Long Jump-0.64</t>
  </si>
  <si>
    <t>P-125</t>
  </si>
  <si>
    <t>Step 7</t>
  </si>
  <si>
    <t>Standing Long Jump-0.65</t>
  </si>
  <si>
    <t>P-126</t>
  </si>
  <si>
    <t>Standing Long Jump-0.66</t>
  </si>
  <si>
    <t>P-127</t>
  </si>
  <si>
    <t>Standing Long Jump-0.67</t>
  </si>
  <si>
    <t>P-128</t>
  </si>
  <si>
    <t>Standing Long Jump-0.68</t>
  </si>
  <si>
    <t>P-129</t>
  </si>
  <si>
    <t>Standing Long Jump-0.69</t>
  </si>
  <si>
    <t>P-130</t>
  </si>
  <si>
    <t>Standing Long Jump-0.7</t>
  </si>
  <si>
    <t>P-131</t>
  </si>
  <si>
    <t>Standing Long Jump-0.71</t>
  </si>
  <si>
    <t>P-132</t>
  </si>
  <si>
    <t>Standing Long Jump-0.72</t>
  </si>
  <si>
    <t>P-133</t>
  </si>
  <si>
    <t>Standing Long Jump-0.73</t>
  </si>
  <si>
    <t>P-134</t>
  </si>
  <si>
    <t>Standing Long Jump-0.74</t>
  </si>
  <si>
    <t>P-135</t>
  </si>
  <si>
    <t>Standing Long Jump-0.75</t>
  </si>
  <si>
    <t>P-136</t>
  </si>
  <si>
    <t>Standing Long Jump-0.76</t>
  </si>
  <si>
    <t>P-137</t>
  </si>
  <si>
    <t>Standing Long Jump-0.77</t>
  </si>
  <si>
    <t>P-138</t>
  </si>
  <si>
    <t>Standing Long Jump-0.78</t>
  </si>
  <si>
    <t>P-139</t>
  </si>
  <si>
    <t>Standing Long Jump-0.79</t>
  </si>
  <si>
    <t>P-140</t>
  </si>
  <si>
    <t>Step 8</t>
  </si>
  <si>
    <t>Standing Long Jump-0.8</t>
  </si>
  <si>
    <t>P-141</t>
  </si>
  <si>
    <t>Standing Long Jump-0.81</t>
  </si>
  <si>
    <t>P-142</t>
  </si>
  <si>
    <t>Standing Long Jump-0.82</t>
  </si>
  <si>
    <t>P-143</t>
  </si>
  <si>
    <t>Standing Long Jump-0.83</t>
  </si>
  <si>
    <t>P-144</t>
  </si>
  <si>
    <t>Standing Long Jump-0.84</t>
  </si>
  <si>
    <t>P-145</t>
  </si>
  <si>
    <t>Standing Long Jump-0.85</t>
  </si>
  <si>
    <t>P-146</t>
  </si>
  <si>
    <t>Standing Long Jump-0.86</t>
  </si>
  <si>
    <t>P-147</t>
  </si>
  <si>
    <t>Standing Long Jump-0.87</t>
  </si>
  <si>
    <t>P-148</t>
  </si>
  <si>
    <t>Standing Long Jump-0.88</t>
  </si>
  <si>
    <t>P-149</t>
  </si>
  <si>
    <t>Standing Long Jump-0.89</t>
  </si>
  <si>
    <t>P-150</t>
  </si>
  <si>
    <t>Step 9</t>
  </si>
  <si>
    <t>Standing Long Jump-0.9</t>
  </si>
  <si>
    <t>P-151</t>
  </si>
  <si>
    <t>Standing Long Jump-0.91</t>
  </si>
  <si>
    <t>P-152</t>
  </si>
  <si>
    <t>Standing Long Jump-0.92</t>
  </si>
  <si>
    <t>P-153</t>
  </si>
  <si>
    <t>Standing Long Jump-0.93</t>
  </si>
  <si>
    <t>P-154</t>
  </si>
  <si>
    <t>Standing Long Jump-0.94</t>
  </si>
  <si>
    <t>P-155</t>
  </si>
  <si>
    <t>Standing Long Jump-0.95</t>
  </si>
  <si>
    <t>P-156</t>
  </si>
  <si>
    <t>Standing Long Jump-0.96</t>
  </si>
  <si>
    <t>P-157</t>
  </si>
  <si>
    <t>Standing Long Jump-0.97</t>
  </si>
  <si>
    <t>P-158</t>
  </si>
  <si>
    <t>Standing Long Jump-0.98</t>
  </si>
  <si>
    <t>P-159</t>
  </si>
  <si>
    <t>Standing Long Jump-0.99</t>
  </si>
  <si>
    <t>P-160</t>
  </si>
  <si>
    <t>Step 10</t>
  </si>
  <si>
    <t>Standing Long Jump-1</t>
  </si>
  <si>
    <t>P-161</t>
  </si>
  <si>
    <t>Standing Long Jump-1.01</t>
  </si>
  <si>
    <t>P-162</t>
  </si>
  <si>
    <t>Standing Long Jump-1.02</t>
  </si>
  <si>
    <t>P-163</t>
  </si>
  <si>
    <t>Standing Long Jump-1.03</t>
  </si>
  <si>
    <t>P-164</t>
  </si>
  <si>
    <t>Standing Long Jump-1.04</t>
  </si>
  <si>
    <t>P-165</t>
  </si>
  <si>
    <t>Standing Long Jump-1.05</t>
  </si>
  <si>
    <t>P-166</t>
  </si>
  <si>
    <t>Standing Long Jump-1.06</t>
  </si>
  <si>
    <t>P-167</t>
  </si>
  <si>
    <t>Standing Long Jump-1.07</t>
  </si>
  <si>
    <t>P-168</t>
  </si>
  <si>
    <t>Standing Long Jump-1.08</t>
  </si>
  <si>
    <t>P-169</t>
  </si>
  <si>
    <t>Standing Long Jump-1.09</t>
  </si>
  <si>
    <t>P-170</t>
  </si>
  <si>
    <t>Bronze</t>
  </si>
  <si>
    <t>Standing Long Jump-1.1</t>
  </si>
  <si>
    <t>P-171</t>
  </si>
  <si>
    <t>Standing Long Jump-1.11</t>
  </si>
  <si>
    <t>P-172</t>
  </si>
  <si>
    <t>Standing Long Jump-1.12</t>
  </si>
  <si>
    <t>P-173</t>
  </si>
  <si>
    <t>Standing Long Jump-1.13</t>
  </si>
  <si>
    <t>P-174</t>
  </si>
  <si>
    <t>Standing Long Jump-1.14</t>
  </si>
  <si>
    <t>P-175</t>
  </si>
  <si>
    <t>Standing Long Jump-1.15</t>
  </si>
  <si>
    <t>P-176</t>
  </si>
  <si>
    <t>Standing Long Jump-1.16</t>
  </si>
  <si>
    <t>P-177</t>
  </si>
  <si>
    <t>Standing Long Jump-1.17</t>
  </si>
  <si>
    <t>P-178</t>
  </si>
  <si>
    <t>Standing Long Jump-1.18</t>
  </si>
  <si>
    <t>P-179</t>
  </si>
  <si>
    <t>Standing Long Jump-1.19</t>
  </si>
  <si>
    <t>P-180</t>
  </si>
  <si>
    <t>Standing Long Jump-1.2</t>
  </si>
  <si>
    <t>P-181</t>
  </si>
  <si>
    <t>Standing Long Jump-1.21</t>
  </si>
  <si>
    <t>P-182</t>
  </si>
  <si>
    <t>Standing Long Jump-1.22</t>
  </si>
  <si>
    <t>P-183</t>
  </si>
  <si>
    <t>Standing Long Jump-1.23</t>
  </si>
  <si>
    <t>P-184</t>
  </si>
  <si>
    <t>Standing Long Jump-1.24</t>
  </si>
  <si>
    <t>P-185</t>
  </si>
  <si>
    <t>Standing Long Jump-1.25</t>
  </si>
  <si>
    <t>P-186</t>
  </si>
  <si>
    <t>Standing Long Jump-1.26</t>
  </si>
  <si>
    <t>P-187</t>
  </si>
  <si>
    <t>Standing Long Jump-1.27</t>
  </si>
  <si>
    <t>P-188</t>
  </si>
  <si>
    <t>Standing Long Jump-1.28</t>
  </si>
  <si>
    <t>P-189</t>
  </si>
  <si>
    <t>Standing Long Jump-1.29</t>
  </si>
  <si>
    <t>P-190</t>
  </si>
  <si>
    <t>Standing Long Jump-1.3</t>
  </si>
  <si>
    <t>P-191</t>
  </si>
  <si>
    <t>Standing Long Jump-1.31</t>
  </si>
  <si>
    <t>P-192</t>
  </si>
  <si>
    <t>Standing Long Jump-1.32</t>
  </si>
  <si>
    <t>P-193</t>
  </si>
  <si>
    <t>Standing Long Jump-1.33</t>
  </si>
  <si>
    <t>P-194</t>
  </si>
  <si>
    <t>Standing Long Jump-1.34</t>
  </si>
  <si>
    <t>P-195</t>
  </si>
  <si>
    <t>Standing Long Jump-1.35</t>
  </si>
  <si>
    <t>P-196</t>
  </si>
  <si>
    <t>Standing Long Jump-1.36</t>
  </si>
  <si>
    <t>P-197</t>
  </si>
  <si>
    <t>Standing Long Jump-1.37</t>
  </si>
  <si>
    <t>P-198</t>
  </si>
  <si>
    <t>Standing Long Jump-1.38</t>
  </si>
  <si>
    <t>P-199</t>
  </si>
  <si>
    <t>Standing Long Jump-1.39</t>
  </si>
  <si>
    <t>P-200</t>
  </si>
  <si>
    <t>Standing Long Jump-1.4</t>
  </si>
  <si>
    <t>P-201</t>
  </si>
  <si>
    <t>Standing Long Jump-1.41</t>
  </si>
  <si>
    <t>P-202</t>
  </si>
  <si>
    <t>Standing Long Jump-1.42</t>
  </si>
  <si>
    <t>P-203</t>
  </si>
  <si>
    <t>Standing Long Jump-1.43</t>
  </si>
  <si>
    <t>P-204</t>
  </si>
  <si>
    <t>Standing Long Jump-1.44</t>
  </si>
  <si>
    <t>P-205</t>
  </si>
  <si>
    <t>Standing Long Jump-1.45</t>
  </si>
  <si>
    <t>P-206</t>
  </si>
  <si>
    <t>Standing Long Jump-1.46</t>
  </si>
  <si>
    <t>P-207</t>
  </si>
  <si>
    <t>Standing Long Jump-1.47</t>
  </si>
  <si>
    <t>P-208</t>
  </si>
  <si>
    <t>Standing Long Jump-1.48</t>
  </si>
  <si>
    <t>P-209</t>
  </si>
  <si>
    <t>Standing Long Jump-1.49</t>
  </si>
  <si>
    <t>P-210</t>
  </si>
  <si>
    <t>Standing Long Jump-1.5</t>
  </si>
  <si>
    <t>P-211</t>
  </si>
  <si>
    <t>Standing Long Jump-1.51</t>
  </si>
  <si>
    <t>P-212</t>
  </si>
  <si>
    <t>Standing Long Jump-1.52</t>
  </si>
  <si>
    <t>P-213</t>
  </si>
  <si>
    <t>Standing Long Jump-1.53</t>
  </si>
  <si>
    <t>P-214</t>
  </si>
  <si>
    <t>Standing Long Jump-1.54</t>
  </si>
  <si>
    <t>P-215</t>
  </si>
  <si>
    <t>Standing Long Jump-1.55</t>
  </si>
  <si>
    <t>P-216</t>
  </si>
  <si>
    <t>Standing Long Jump-1.56</t>
  </si>
  <si>
    <t>P-217</t>
  </si>
  <si>
    <t>Standing Long Jump-1.57</t>
  </si>
  <si>
    <t>P-218</t>
  </si>
  <si>
    <t>Standing Long Jump-1.58</t>
  </si>
  <si>
    <t>P-219</t>
  </si>
  <si>
    <t>Standing Long Jump-1.59</t>
  </si>
  <si>
    <t>P-220</t>
  </si>
  <si>
    <t>Silver</t>
  </si>
  <si>
    <t>Standing Long Jump-1.6</t>
  </si>
  <si>
    <t>P-221</t>
  </si>
  <si>
    <t>Standing Long Jump-1.61</t>
  </si>
  <si>
    <t>P-222</t>
  </si>
  <si>
    <t>Standing Long Jump-1.62</t>
  </si>
  <si>
    <t>P-223</t>
  </si>
  <si>
    <t>Standing Long Jump-1.63</t>
  </si>
  <si>
    <t>P-224</t>
  </si>
  <si>
    <t>Standing Long Jump-1.64</t>
  </si>
  <si>
    <t>P-225</t>
  </si>
  <si>
    <t>Standing Long Jump-1.65</t>
  </si>
  <si>
    <t>P-226</t>
  </si>
  <si>
    <t>Standing Long Jump-1.66</t>
  </si>
  <si>
    <t>P-227</t>
  </si>
  <si>
    <t>Standing Long Jump-1.67</t>
  </si>
  <si>
    <t>P-228</t>
  </si>
  <si>
    <t>Standing Long Jump-1.68</t>
  </si>
  <si>
    <t>P-229</t>
  </si>
  <si>
    <t>Standing Long Jump-1.69</t>
  </si>
  <si>
    <t>P-230</t>
  </si>
  <si>
    <t>Standing Long Jump-1.7</t>
  </si>
  <si>
    <t>P-231</t>
  </si>
  <si>
    <t>Standing Long Jump-1.71</t>
  </si>
  <si>
    <t>P-232</t>
  </si>
  <si>
    <t>Standing Long Jump-1.72</t>
  </si>
  <si>
    <t>P-233</t>
  </si>
  <si>
    <t>Standing Long Jump-1.73</t>
  </si>
  <si>
    <t>P-234</t>
  </si>
  <si>
    <t>Standing Long Jump-1.74</t>
  </si>
  <si>
    <t>P-235</t>
  </si>
  <si>
    <t>Standing Long Jump-1.75</t>
  </si>
  <si>
    <t>P-236</t>
  </si>
  <si>
    <t>Standing Long Jump-1.76</t>
  </si>
  <si>
    <t>P-237</t>
  </si>
  <si>
    <t>Standing Long Jump-1.77</t>
  </si>
  <si>
    <t>P-238</t>
  </si>
  <si>
    <t>Standing Long Jump-1.78</t>
  </si>
  <si>
    <t>P-239</t>
  </si>
  <si>
    <t>Standing Long Jump-1.79</t>
  </si>
  <si>
    <t>P-240</t>
  </si>
  <si>
    <t>Gold</t>
  </si>
  <si>
    <t>Standing Long Jump-1.8</t>
  </si>
  <si>
    <t>P-241</t>
  </si>
  <si>
    <t>Standing Long Jump-1.81</t>
  </si>
  <si>
    <t>P-242</t>
  </si>
  <si>
    <t>Standing Long Jump-1.82</t>
  </si>
  <si>
    <t>P-243</t>
  </si>
  <si>
    <t>Standing Long Jump-1.83</t>
  </si>
  <si>
    <t>P-244</t>
  </si>
  <si>
    <t>Standing Long Jump-1.84</t>
  </si>
  <si>
    <t>P-245</t>
  </si>
  <si>
    <t>Standing Long Jump-1.85</t>
  </si>
  <si>
    <t>P-246</t>
  </si>
  <si>
    <t>Standing Long Jump-1.86</t>
  </si>
  <si>
    <t>P-247</t>
  </si>
  <si>
    <t>Standing Long Jump-1.87</t>
  </si>
  <si>
    <t>P-248</t>
  </si>
  <si>
    <t>Standing Long Jump-1.88</t>
  </si>
  <si>
    <t>P-249</t>
  </si>
  <si>
    <t>Standing Long Jump-1.89</t>
  </si>
  <si>
    <t>P-250</t>
  </si>
  <si>
    <t>Standing Long Jump-1.9</t>
  </si>
  <si>
    <t>P-251</t>
  </si>
  <si>
    <t>Standing Long Jump-1.91</t>
  </si>
  <si>
    <t>P-252</t>
  </si>
  <si>
    <t>Standing Long Jump-1.92</t>
  </si>
  <si>
    <t>P-253</t>
  </si>
  <si>
    <t>Standing Long Jump-1.93</t>
  </si>
  <si>
    <t>P-254</t>
  </si>
  <si>
    <t>Standing Long Jump-1.94</t>
  </si>
  <si>
    <t>P-255</t>
  </si>
  <si>
    <t>Standing Long Jump-1.95</t>
  </si>
  <si>
    <t>P-256</t>
  </si>
  <si>
    <t>Standing Long Jump-1.96</t>
  </si>
  <si>
    <t>P-257</t>
  </si>
  <si>
    <t>Standing Long Jump-1.97</t>
  </si>
  <si>
    <t>P-258</t>
  </si>
  <si>
    <t>Standing Long Jump-1.98</t>
  </si>
  <si>
    <t>P-259</t>
  </si>
  <si>
    <t>Standing Long Jump-1.99</t>
  </si>
  <si>
    <t>P-260</t>
  </si>
  <si>
    <t>Standing Long Jump-2</t>
  </si>
  <si>
    <t>P-261</t>
  </si>
  <si>
    <t>Standing Long Jump-2.01</t>
  </si>
  <si>
    <t>P-262</t>
  </si>
  <si>
    <t>Standing Long Jump-2.02</t>
  </si>
  <si>
    <t>P-263</t>
  </si>
  <si>
    <t>Standing Long Jump-2.03</t>
  </si>
  <si>
    <t>P-264</t>
  </si>
  <si>
    <t>Standing Long Jump-2.04</t>
  </si>
  <si>
    <t>P-265</t>
  </si>
  <si>
    <t>Standing Long Jump-2.05</t>
  </si>
  <si>
    <t>P-266</t>
  </si>
  <si>
    <t>Standing Long Jump-2.06</t>
  </si>
  <si>
    <t>P-267</t>
  </si>
  <si>
    <t>Standing Long Jump-2.07</t>
  </si>
  <si>
    <t>P-268</t>
  </si>
  <si>
    <t>Standing Long Jump-2.08</t>
  </si>
  <si>
    <t>P-269</t>
  </si>
  <si>
    <t>Standing Long Jump-2.09</t>
  </si>
  <si>
    <t>P-270</t>
  </si>
  <si>
    <t>Standing Long Jump-2.1</t>
  </si>
  <si>
    <t>P-271</t>
  </si>
  <si>
    <t>Standing Long Jump-2.11</t>
  </si>
  <si>
    <t>P-272</t>
  </si>
  <si>
    <t>Standing Long Jump-2.12</t>
  </si>
  <si>
    <t>P-273</t>
  </si>
  <si>
    <t>Standing Long Jump-2.13</t>
  </si>
  <si>
    <t>P-274</t>
  </si>
  <si>
    <t>Standing Long Jump-2.14</t>
  </si>
  <si>
    <t>P-275</t>
  </si>
  <si>
    <t>Standing Long Jump-2.15</t>
  </si>
  <si>
    <t>P-276</t>
  </si>
  <si>
    <t>Standing Long Jump-2.16</t>
  </si>
  <si>
    <t>P-277</t>
  </si>
  <si>
    <t>Standing Long Jump-2.17</t>
  </si>
  <si>
    <t>P-278</t>
  </si>
  <si>
    <t>Standing Long Jump-2.18</t>
  </si>
  <si>
    <t>P-279</t>
  </si>
  <si>
    <t>Standing Long Jump-2.19</t>
  </si>
  <si>
    <t>P-280</t>
  </si>
  <si>
    <t>Standing Long Jump-2.2</t>
  </si>
  <si>
    <t>P-281</t>
  </si>
  <si>
    <t>Standing Long Jump-2.21</t>
  </si>
  <si>
    <t>P-282</t>
  </si>
  <si>
    <t>Standing Long Jump-2.22</t>
  </si>
  <si>
    <t>P-283</t>
  </si>
  <si>
    <t>Standing Long Jump-2.23</t>
  </si>
  <si>
    <t>P-284</t>
  </si>
  <si>
    <t>Standing Long Jump-2.24</t>
  </si>
  <si>
    <t>P-285</t>
  </si>
  <si>
    <t>Standing Long Jump-2.25</t>
  </si>
  <si>
    <t>P-286</t>
  </si>
  <si>
    <t>Standing Long Jump-2.26</t>
  </si>
  <si>
    <t>P-287</t>
  </si>
  <si>
    <t>Standing Long Jump-2.27</t>
  </si>
  <si>
    <t>P-288</t>
  </si>
  <si>
    <t>Standing Long Jump-2.28</t>
  </si>
  <si>
    <t>P-289</t>
  </si>
  <si>
    <t>Standing Long Jump-2.29</t>
  </si>
  <si>
    <t>P-290</t>
  </si>
  <si>
    <t>Standing Long Jump-2.3</t>
  </si>
  <si>
    <t>P-291</t>
  </si>
  <si>
    <t>Standing Long Jump-2.31</t>
  </si>
  <si>
    <t>P-292</t>
  </si>
  <si>
    <t>Standing Long Jump-2.32</t>
  </si>
  <si>
    <t>P-293</t>
  </si>
  <si>
    <t>Standing Long Jump-2.33</t>
  </si>
  <si>
    <t>P-294</t>
  </si>
  <si>
    <t>Standing Long Jump-2.34</t>
  </si>
  <si>
    <t>P-295</t>
  </si>
  <si>
    <t>Standing Long Jump-2.35</t>
  </si>
  <si>
    <t>P-296</t>
  </si>
  <si>
    <t>Standing Long Jump-2.36</t>
  </si>
  <si>
    <t>P-297</t>
  </si>
  <si>
    <t>Standing Long Jump-2.37</t>
  </si>
  <si>
    <t>P-298</t>
  </si>
  <si>
    <t>Standing Long Jump-2.38</t>
  </si>
  <si>
    <t>P-299</t>
  </si>
  <si>
    <t>Standing Long Jump-2.39</t>
  </si>
  <si>
    <t>P-300</t>
  </si>
  <si>
    <t>Standing Long Jump-2.4</t>
  </si>
  <si>
    <t>P-301</t>
  </si>
  <si>
    <t>Standing Long Jump-2.41</t>
  </si>
  <si>
    <t>P-302</t>
  </si>
  <si>
    <t>Standing Long Jump-2.42</t>
  </si>
  <si>
    <t>P-303</t>
  </si>
  <si>
    <t>Standing Long Jump-2.43</t>
  </si>
  <si>
    <t>P-304</t>
  </si>
  <si>
    <t>Standing Long Jump-2.44</t>
  </si>
  <si>
    <t>P-305</t>
  </si>
  <si>
    <t>Standing Long Jump-2.45</t>
  </si>
  <si>
    <t>P-306</t>
  </si>
  <si>
    <t>Standing Long Jump-2.46</t>
  </si>
  <si>
    <t>P-307</t>
  </si>
  <si>
    <t>Standing Long Jump-2.47</t>
  </si>
  <si>
    <t>P-308</t>
  </si>
  <si>
    <t>Standing Long Jump-2.48</t>
  </si>
  <si>
    <t>P-309</t>
  </si>
  <si>
    <t>Standing Long Jump-2.49</t>
  </si>
  <si>
    <t>P-310</t>
  </si>
  <si>
    <t>Standing Long Jump-2.5</t>
  </si>
  <si>
    <t>P-311</t>
  </si>
  <si>
    <t>Standing Long Jump-2.51</t>
  </si>
  <si>
    <t>P-312</t>
  </si>
  <si>
    <t>Standing Long Jump-2.52</t>
  </si>
  <si>
    <t>P-313</t>
  </si>
  <si>
    <t>Standing Long Jump-2.53</t>
  </si>
  <si>
    <t>P-314</t>
  </si>
  <si>
    <t>Standing Long Jump-2.54</t>
  </si>
  <si>
    <t>P-315</t>
  </si>
  <si>
    <t>Standing Long Jump-2.55</t>
  </si>
  <si>
    <t>P-316</t>
  </si>
  <si>
    <t>Standing Long Jump-2.56</t>
  </si>
  <si>
    <t>P-317</t>
  </si>
  <si>
    <t>Standing Long Jump-2.57</t>
  </si>
  <si>
    <t>P-318</t>
  </si>
  <si>
    <t>Standing Long Jump-2.58</t>
  </si>
  <si>
    <t>P-319</t>
  </si>
  <si>
    <t>Standing Long Jump-2.59</t>
  </si>
  <si>
    <t>P-320</t>
  </si>
  <si>
    <t>Standing Long Jump-2.6</t>
  </si>
  <si>
    <t>P-321</t>
  </si>
  <si>
    <t>Standing Long Jump-2.61</t>
  </si>
  <si>
    <t>P-322</t>
  </si>
  <si>
    <t>Standing Long Jump-2.62</t>
  </si>
  <si>
    <t>P-323</t>
  </si>
  <si>
    <t>Standing Long Jump-2.63</t>
  </si>
  <si>
    <t>P-324</t>
  </si>
  <si>
    <t>Standing Long Jump-2.64</t>
  </si>
  <si>
    <t>P-325</t>
  </si>
  <si>
    <t>Standing Long Jump-2.65</t>
  </si>
  <si>
    <t>P-326</t>
  </si>
  <si>
    <t>Standing Long Jump-2.66</t>
  </si>
  <si>
    <t>P-327</t>
  </si>
  <si>
    <t>Standing Long Jump-2.67</t>
  </si>
  <si>
    <t>P-328</t>
  </si>
  <si>
    <t>Standing Long Jump-2.68</t>
  </si>
  <si>
    <t>P-329</t>
  </si>
  <si>
    <t>Standing Long Jump-2.69</t>
  </si>
  <si>
    <t>P-330</t>
  </si>
  <si>
    <t>Standing Long Jump-2.7</t>
  </si>
  <si>
    <t>P-331</t>
  </si>
  <si>
    <t>Standing Long Jump-2.71</t>
  </si>
  <si>
    <t>P-332</t>
  </si>
  <si>
    <t>Standing Long Jump-2.72</t>
  </si>
  <si>
    <t>P-333</t>
  </si>
  <si>
    <t>Standing Long Jump-2.73</t>
  </si>
  <si>
    <t>P-334</t>
  </si>
  <si>
    <t>Standing Long Jump-2.74</t>
  </si>
  <si>
    <t>P-335</t>
  </si>
  <si>
    <t>Standing Long Jump-2.75</t>
  </si>
  <si>
    <t>P-336</t>
  </si>
  <si>
    <t>Standing Long Jump-2.76</t>
  </si>
  <si>
    <t>P-337</t>
  </si>
  <si>
    <t>Standing Long Jump-2.77</t>
  </si>
  <si>
    <t>P-338</t>
  </si>
  <si>
    <t>Standing Long Jump-2.78</t>
  </si>
  <si>
    <t>P-339</t>
  </si>
  <si>
    <t>Standing Long Jump-2.79</t>
  </si>
  <si>
    <t>P-340</t>
  </si>
  <si>
    <t>Standing Long Jump-2.8</t>
  </si>
  <si>
    <t>P-341</t>
  </si>
  <si>
    <t>Standing Long Jump-2.81</t>
  </si>
  <si>
    <t>P-342</t>
  </si>
  <si>
    <t>Standing Long Jump-2.82</t>
  </si>
  <si>
    <t>P-343</t>
  </si>
  <si>
    <t>Standing Long Jump-2.83</t>
  </si>
  <si>
    <t>P-344</t>
  </si>
  <si>
    <t>Standing Long Jump-2.84</t>
  </si>
  <si>
    <t>P-345</t>
  </si>
  <si>
    <t>Standing Long Jump-2.85</t>
  </si>
  <si>
    <t>P-346</t>
  </si>
  <si>
    <t>Standing Long Jump-2.86</t>
  </si>
  <si>
    <t>P-347</t>
  </si>
  <si>
    <t>Standing Long Jump-2.87</t>
  </si>
  <si>
    <t>P-348</t>
  </si>
  <si>
    <t>Standing Long Jump-2.88</t>
  </si>
  <si>
    <t>P-349</t>
  </si>
  <si>
    <t>Standing Long Jump-2.89</t>
  </si>
  <si>
    <t>P-350</t>
  </si>
  <si>
    <t>Standing Long Jump-2.90</t>
  </si>
  <si>
    <t>P-351</t>
  </si>
  <si>
    <t>Standing Long Jump-2.91</t>
  </si>
  <si>
    <t>P-352</t>
  </si>
  <si>
    <t>Standing Long Jump-2.92</t>
  </si>
  <si>
    <t>P-353</t>
  </si>
  <si>
    <t>Standing Long Jump-2.93</t>
  </si>
  <si>
    <t>P-354</t>
  </si>
  <si>
    <t>Standing Long Jump-2.94</t>
  </si>
  <si>
    <t>P-355</t>
  </si>
  <si>
    <t>Standing Long Jump-2.95</t>
  </si>
  <si>
    <t>P-356</t>
  </si>
  <si>
    <t>Standing Long Jump-2.96</t>
  </si>
  <si>
    <t>P-357</t>
  </si>
  <si>
    <t>Standing Long Jump-2.97</t>
  </si>
  <si>
    <t>P-358</t>
  </si>
  <si>
    <t>Standing Long Jump-2.98</t>
  </si>
  <si>
    <t>P-359</t>
  </si>
  <si>
    <t>Standing Long Jump-2.99</t>
  </si>
  <si>
    <t>P-360</t>
  </si>
  <si>
    <t>Standing Long Jump-3.00</t>
  </si>
  <si>
    <t>P-361</t>
  </si>
  <si>
    <t>Speed Bounce-1</t>
  </si>
  <si>
    <t>P-362</t>
  </si>
  <si>
    <t>Speed Bounce-2</t>
  </si>
  <si>
    <t>P-363</t>
  </si>
  <si>
    <t>Speed Bounce-3</t>
  </si>
  <si>
    <t>P-364</t>
  </si>
  <si>
    <t>Speed Bounce-4</t>
  </si>
  <si>
    <t>P-365</t>
  </si>
  <si>
    <t>Speed Bounce-5</t>
  </si>
  <si>
    <t>P-366</t>
  </si>
  <si>
    <t>Speed Bounce-6</t>
  </si>
  <si>
    <t>P-367</t>
  </si>
  <si>
    <t>Speed Bounce-7</t>
  </si>
  <si>
    <t>P-368</t>
  </si>
  <si>
    <t>Speed Bounce-8</t>
  </si>
  <si>
    <t>P-369</t>
  </si>
  <si>
    <t>Speed Bounce-9</t>
  </si>
  <si>
    <t>P-370</t>
  </si>
  <si>
    <t>Speed Bounce-10</t>
  </si>
  <si>
    <t>P-371</t>
  </si>
  <si>
    <t>Speed Bounce-11</t>
  </si>
  <si>
    <t>P-372</t>
  </si>
  <si>
    <t>Speed Bounce-12</t>
  </si>
  <si>
    <t>P-373</t>
  </si>
  <si>
    <t>Speed Bounce-13</t>
  </si>
  <si>
    <t>P-374</t>
  </si>
  <si>
    <t>Speed Bounce-14</t>
  </si>
  <si>
    <t>P-375</t>
  </si>
  <si>
    <t>Speed Bounce-15</t>
  </si>
  <si>
    <t>P-376</t>
  </si>
  <si>
    <t>Speed Bounce-16</t>
  </si>
  <si>
    <t>P-377</t>
  </si>
  <si>
    <t>Speed Bounce-17</t>
  </si>
  <si>
    <t>P-378</t>
  </si>
  <si>
    <t>Speed Bounce-18</t>
  </si>
  <si>
    <t>P-379</t>
  </si>
  <si>
    <t>Speed Bounce-19</t>
  </si>
  <si>
    <t>P-380</t>
  </si>
  <si>
    <t>Speed Bounce-20</t>
  </si>
  <si>
    <t>P-381</t>
  </si>
  <si>
    <t>Speed Bounce-21</t>
  </si>
  <si>
    <t>P-382</t>
  </si>
  <si>
    <t>Speed Bounce-22</t>
  </si>
  <si>
    <t>P-383</t>
  </si>
  <si>
    <t>Speed Bounce-23</t>
  </si>
  <si>
    <t>P-384</t>
  </si>
  <si>
    <t>Speed Bounce-24</t>
  </si>
  <si>
    <t>P-385</t>
  </si>
  <si>
    <t>Speed Bounce-25</t>
  </si>
  <si>
    <t>P-386</t>
  </si>
  <si>
    <t>Speed Bounce-26</t>
  </si>
  <si>
    <t>P-387</t>
  </si>
  <si>
    <t>Speed Bounce-27</t>
  </si>
  <si>
    <t>P-388</t>
  </si>
  <si>
    <t>Speed Bounce-28</t>
  </si>
  <si>
    <t>P-389</t>
  </si>
  <si>
    <t>Speed Bounce-29</t>
  </si>
  <si>
    <t>P-390</t>
  </si>
  <si>
    <t>Speed Bounce-30</t>
  </si>
  <si>
    <t>P-391</t>
  </si>
  <si>
    <t>Speed Bounce-31</t>
  </si>
  <si>
    <t>P-392</t>
  </si>
  <si>
    <t>Speed Bounce-32</t>
  </si>
  <si>
    <t>P-393</t>
  </si>
  <si>
    <t>Speed Bounce-33</t>
  </si>
  <si>
    <t>P-394</t>
  </si>
  <si>
    <t>Speed Bounce-34</t>
  </si>
  <si>
    <t>P-395</t>
  </si>
  <si>
    <t>Speed Bounce-35</t>
  </si>
  <si>
    <t>P-396</t>
  </si>
  <si>
    <t>Speed Bounce-36</t>
  </si>
  <si>
    <t>P-397</t>
  </si>
  <si>
    <t>Speed Bounce-37</t>
  </si>
  <si>
    <t>P-398</t>
  </si>
  <si>
    <t>Speed Bounce-38</t>
  </si>
  <si>
    <t>P-399</t>
  </si>
  <si>
    <t>Speed Bounce-39</t>
  </si>
  <si>
    <t>P-400</t>
  </si>
  <si>
    <t>Speed Bounce-40</t>
  </si>
  <si>
    <t>S-0</t>
  </si>
  <si>
    <t>Speed Bounce-41</t>
  </si>
  <si>
    <t>S-1</t>
  </si>
  <si>
    <t>Speed Bounce-42</t>
  </si>
  <si>
    <t>S-2</t>
  </si>
  <si>
    <t>Speed Bounce-43</t>
  </si>
  <si>
    <t>S-3</t>
  </si>
  <si>
    <t>Speed Bounce-44</t>
  </si>
  <si>
    <t>S-4</t>
  </si>
  <si>
    <t>Speed Bounce-45</t>
  </si>
  <si>
    <t>S-5</t>
  </si>
  <si>
    <t>Speed Bounce-46</t>
  </si>
  <si>
    <t>S-6</t>
  </si>
  <si>
    <t>Speed Bounce-47</t>
  </si>
  <si>
    <t>S-7</t>
  </si>
  <si>
    <t>Speed Bounce-48</t>
  </si>
  <si>
    <t>S-8</t>
  </si>
  <si>
    <t>Speed Bounce-49</t>
  </si>
  <si>
    <t>S-9</t>
  </si>
  <si>
    <t>Speed Bounce-50</t>
  </si>
  <si>
    <t>S-10</t>
  </si>
  <si>
    <t>Speed Bounce-51</t>
  </si>
  <si>
    <t>S-11</t>
  </si>
  <si>
    <t>Speed Bounce-52</t>
  </si>
  <si>
    <t>S-12</t>
  </si>
  <si>
    <t>Speed Bounce-53</t>
  </si>
  <si>
    <t>S-13</t>
  </si>
  <si>
    <t>Speed Bounce-54</t>
  </si>
  <si>
    <t>S-14</t>
  </si>
  <si>
    <t>Speed Bounce-55</t>
  </si>
  <si>
    <t>S-15</t>
  </si>
  <si>
    <t>Speed Bounce-56</t>
  </si>
  <si>
    <t>S-16</t>
  </si>
  <si>
    <t>Speed Bounce-57</t>
  </si>
  <si>
    <t>S-17</t>
  </si>
  <si>
    <t>Speed Bounce-58</t>
  </si>
  <si>
    <t>S-18</t>
  </si>
  <si>
    <t>Speed Bounce-59</t>
  </si>
  <si>
    <t>S-19</t>
  </si>
  <si>
    <t>Speed Bounce-60</t>
  </si>
  <si>
    <t>S-20</t>
  </si>
  <si>
    <t>Speed Bounce-61</t>
  </si>
  <si>
    <t>S-21</t>
  </si>
  <si>
    <t>Speed Bounce-62</t>
  </si>
  <si>
    <t>S-22</t>
  </si>
  <si>
    <t>Speed Bounce-63</t>
  </si>
  <si>
    <t>S-23</t>
  </si>
  <si>
    <t>Speed Bounce-64</t>
  </si>
  <si>
    <t>S-24</t>
  </si>
  <si>
    <t>Speed Bounce-65</t>
  </si>
  <si>
    <t>S-25</t>
  </si>
  <si>
    <t>Speed Bounce-66</t>
  </si>
  <si>
    <t>S-26</t>
  </si>
  <si>
    <t>Speed Bounce-67</t>
  </si>
  <si>
    <t>S-27</t>
  </si>
  <si>
    <t>Speed Bounce-68</t>
  </si>
  <si>
    <t>S-28</t>
  </si>
  <si>
    <t>Speed Bounce-69</t>
  </si>
  <si>
    <t>S-29</t>
  </si>
  <si>
    <t>Speed Bounce-70</t>
  </si>
  <si>
    <t>S-30</t>
  </si>
  <si>
    <t>Speed Bounce-71</t>
  </si>
  <si>
    <t>S-31</t>
  </si>
  <si>
    <t>Speed Bounce-72</t>
  </si>
  <si>
    <t>S-32</t>
  </si>
  <si>
    <t>Speed Bounce-73</t>
  </si>
  <si>
    <t>S-33</t>
  </si>
  <si>
    <t>Speed Bounce-74</t>
  </si>
  <si>
    <t>S-34</t>
  </si>
  <si>
    <t>Speed Bounce-75</t>
  </si>
  <si>
    <t>S-35</t>
  </si>
  <si>
    <t>Speed Bounce-76</t>
  </si>
  <si>
    <t>S-36</t>
  </si>
  <si>
    <t>Speed Bounce-77</t>
  </si>
  <si>
    <t>S-37</t>
  </si>
  <si>
    <t>Speed Bounce-78</t>
  </si>
  <si>
    <t>S-38</t>
  </si>
  <si>
    <t>Speed Bounce-79</t>
  </si>
  <si>
    <t>S-39</t>
  </si>
  <si>
    <t>Speed Bounce-80</t>
  </si>
  <si>
    <t>S-40</t>
  </si>
  <si>
    <t>Target Throw-0</t>
  </si>
  <si>
    <t>S-41</t>
  </si>
  <si>
    <t>Target Throw-1</t>
  </si>
  <si>
    <t>S-42</t>
  </si>
  <si>
    <t>Target Throw-2</t>
  </si>
  <si>
    <t>S-43</t>
  </si>
  <si>
    <t>Target Throw-3</t>
  </si>
  <si>
    <t>S-44</t>
  </si>
  <si>
    <t>Target Throw-4</t>
  </si>
  <si>
    <t>S-45</t>
  </si>
  <si>
    <t>Target Throw-5</t>
  </si>
  <si>
    <t>S-46</t>
  </si>
  <si>
    <t>Target Throw-6</t>
  </si>
  <si>
    <t>S-47</t>
  </si>
  <si>
    <t>Target Throw-7</t>
  </si>
  <si>
    <t>S-48</t>
  </si>
  <si>
    <t>Target Throw-8</t>
  </si>
  <si>
    <t>S-49</t>
  </si>
  <si>
    <t>Target Throw-9</t>
  </si>
  <si>
    <t>S-50</t>
  </si>
  <si>
    <t>Target Throw-10</t>
  </si>
  <si>
    <t>S-51</t>
  </si>
  <si>
    <t>Target Throw-11</t>
  </si>
  <si>
    <t>S-52</t>
  </si>
  <si>
    <t>Target Throw-12</t>
  </si>
  <si>
    <t>S-53</t>
  </si>
  <si>
    <t>Target Throw-13</t>
  </si>
  <si>
    <t>S-54</t>
  </si>
  <si>
    <t>Target Throw-14</t>
  </si>
  <si>
    <t>S-55</t>
  </si>
  <si>
    <t>Target Throw-15</t>
  </si>
  <si>
    <t>S-56</t>
  </si>
  <si>
    <t>Target Throw-16</t>
  </si>
  <si>
    <t>S-57</t>
  </si>
  <si>
    <t>Target Throw-17</t>
  </si>
  <si>
    <t>S-58</t>
  </si>
  <si>
    <t>Target Throw-18</t>
  </si>
  <si>
    <t>S-59</t>
  </si>
  <si>
    <t>Target Throw-19</t>
  </si>
  <si>
    <t>S-60</t>
  </si>
  <si>
    <t>Target Throw-20</t>
  </si>
  <si>
    <t>S-61</t>
  </si>
  <si>
    <t>Target Throw-21</t>
  </si>
  <si>
    <t>S-62</t>
  </si>
  <si>
    <t>Target Throw-22</t>
  </si>
  <si>
    <t>S-63</t>
  </si>
  <si>
    <t>Target Throw-23</t>
  </si>
  <si>
    <t>S-64</t>
  </si>
  <si>
    <t>Target Throw-24</t>
  </si>
  <si>
    <t>S-65</t>
  </si>
  <si>
    <t>Overhead Heave-14</t>
  </si>
  <si>
    <t>S-66</t>
  </si>
  <si>
    <t>Overhead Heave-13.75</t>
  </si>
  <si>
    <t>S-67</t>
  </si>
  <si>
    <t>Overhead Heave-13.5</t>
  </si>
  <si>
    <t>S-68</t>
  </si>
  <si>
    <t>Overhead Heave-13.25</t>
  </si>
  <si>
    <t>S-69</t>
  </si>
  <si>
    <t>Overhead Heave-13</t>
  </si>
  <si>
    <t>S-70</t>
  </si>
  <si>
    <t>Overhead Heave-12.75</t>
  </si>
  <si>
    <t>S-71</t>
  </si>
  <si>
    <t>Overhead Heave-12.5</t>
  </si>
  <si>
    <t>S-72</t>
  </si>
  <si>
    <t>Overhead Heave-12.25</t>
  </si>
  <si>
    <t>S-73</t>
  </si>
  <si>
    <t>Overhead Heave-12</t>
  </si>
  <si>
    <t>S-74</t>
  </si>
  <si>
    <t>Overhead Heave-11.75</t>
  </si>
  <si>
    <t>S-75</t>
  </si>
  <si>
    <t>Overhead Heave-11.5</t>
  </si>
  <si>
    <t>S-76</t>
  </si>
  <si>
    <t>Overhead Heave-11.25</t>
  </si>
  <si>
    <t>S-77</t>
  </si>
  <si>
    <t>Overhead Heave-11</t>
  </si>
  <si>
    <t>S-78</t>
  </si>
  <si>
    <t>Overhead Heave-10.75</t>
  </si>
  <si>
    <t>S-79</t>
  </si>
  <si>
    <t>Overhead Heave-10.5</t>
  </si>
  <si>
    <t>S-80</t>
  </si>
  <si>
    <t>Overhead Heave-10.25</t>
  </si>
  <si>
    <t>S-81</t>
  </si>
  <si>
    <t>Overhead Heave-10</t>
  </si>
  <si>
    <t>S-82</t>
  </si>
  <si>
    <t>Overhead Heave-9.75</t>
  </si>
  <si>
    <t>S-83</t>
  </si>
  <si>
    <t>Overhead Heave-9.5</t>
  </si>
  <si>
    <t>S-84</t>
  </si>
  <si>
    <t>Overhead Heave-9.25</t>
  </si>
  <si>
    <t>S-85</t>
  </si>
  <si>
    <t>Overhead Heave-9</t>
  </si>
  <si>
    <t>S-86</t>
  </si>
  <si>
    <t>Overhead Heave-8.75</t>
  </si>
  <si>
    <t>S-87</t>
  </si>
  <si>
    <t>Overhead Heave-8.5</t>
  </si>
  <si>
    <t>S-88</t>
  </si>
  <si>
    <t>Overhead Heave-8.25</t>
  </si>
  <si>
    <t>S-89</t>
  </si>
  <si>
    <t>Overhead Heave-8</t>
  </si>
  <si>
    <t>S-90</t>
  </si>
  <si>
    <t>Overhead Heave-7.75</t>
  </si>
  <si>
    <t>S-91</t>
  </si>
  <si>
    <t>Overhead Heave-7.5</t>
  </si>
  <si>
    <t>S-92</t>
  </si>
  <si>
    <t>Overhead Heave-7.25</t>
  </si>
  <si>
    <t>S-93</t>
  </si>
  <si>
    <t>Overhead Heave-7</t>
  </si>
  <si>
    <t>S-94</t>
  </si>
  <si>
    <t>Overhead Heave-6.75</t>
  </si>
  <si>
    <t>S-95</t>
  </si>
  <si>
    <t>Overhead Heave-6.5</t>
  </si>
  <si>
    <t>S-96</t>
  </si>
  <si>
    <t>Overhead Heave-6.25</t>
  </si>
  <si>
    <t>S-97</t>
  </si>
  <si>
    <t>Overhead Heave-6</t>
  </si>
  <si>
    <t>S-98</t>
  </si>
  <si>
    <t>Overhead Heave-5.75</t>
  </si>
  <si>
    <t>S-99</t>
  </si>
  <si>
    <t>Overhead Heave-5.5</t>
  </si>
  <si>
    <t>S-100</t>
  </si>
  <si>
    <t>Overhead Heave-5.25</t>
  </si>
  <si>
    <t>S-101</t>
  </si>
  <si>
    <t>Overhead Heave-5</t>
  </si>
  <si>
    <t>S-102</t>
  </si>
  <si>
    <t>Overhead Heave-4.75</t>
  </si>
  <si>
    <t>S-103</t>
  </si>
  <si>
    <t>Overhead Heave-4.5</t>
  </si>
  <si>
    <t>S-104</t>
  </si>
  <si>
    <t>Overhead Heave-4.25</t>
  </si>
  <si>
    <t>S-105</t>
  </si>
  <si>
    <t>Overhead Heave-4</t>
  </si>
  <si>
    <t>S-106</t>
  </si>
  <si>
    <t>Overhead Heave-3.75</t>
  </si>
  <si>
    <t>S-107</t>
  </si>
  <si>
    <t>Overhead Heave-3.5</t>
  </si>
  <si>
    <t>S-108</t>
  </si>
  <si>
    <t>Overhead Heave-3.25</t>
  </si>
  <si>
    <t>S-109</t>
  </si>
  <si>
    <t>Overhead Heave-3</t>
  </si>
  <si>
    <t>S-110</t>
  </si>
  <si>
    <t>Overhead Heave-2.75</t>
  </si>
  <si>
    <t>S-111</t>
  </si>
  <si>
    <t>Overhead Heave-2.5</t>
  </si>
  <si>
    <t>S-112</t>
  </si>
  <si>
    <t>Overhead Heave-2.25</t>
  </si>
  <si>
    <t>S-113</t>
  </si>
  <si>
    <t>Overhead Heave-2</t>
  </si>
  <si>
    <t>S-114</t>
  </si>
  <si>
    <t>Overhead Heave-1.75</t>
  </si>
  <si>
    <t>S-115</t>
  </si>
  <si>
    <t>Overhead Heave-1.5</t>
  </si>
  <si>
    <t>S-116</t>
  </si>
  <si>
    <t>Overhead Heave-1.25</t>
  </si>
  <si>
    <t>S-117</t>
  </si>
  <si>
    <t>Overhead Heave-1</t>
  </si>
  <si>
    <t>S-118</t>
  </si>
  <si>
    <t>Overhead Heave-0.75</t>
  </si>
  <si>
    <t>S-119</t>
  </si>
  <si>
    <t>Overhead Heave-0.5</t>
  </si>
  <si>
    <t>S-120</t>
  </si>
  <si>
    <t>Overhead Heave-0.25</t>
  </si>
  <si>
    <t>S-121</t>
  </si>
  <si>
    <t>Hi-Stepper-10.1</t>
  </si>
  <si>
    <t>S-122</t>
  </si>
  <si>
    <t>Hi-Stepper-10.2</t>
  </si>
  <si>
    <t>S-123</t>
  </si>
  <si>
    <t>Hi-Stepper-10.3</t>
  </si>
  <si>
    <t>S-124</t>
  </si>
  <si>
    <t>Hi-Stepper-10.4</t>
  </si>
  <si>
    <t>S-125</t>
  </si>
  <si>
    <t>Hi-Stepper-10.5</t>
  </si>
  <si>
    <t>S-126</t>
  </si>
  <si>
    <t>Hi-Stepper-10.6</t>
  </si>
  <si>
    <t>S-127</t>
  </si>
  <si>
    <t>Hi-Stepper-10.7</t>
  </si>
  <si>
    <t>S-128</t>
  </si>
  <si>
    <t>Hi-Stepper-10.8</t>
  </si>
  <si>
    <t>S-129</t>
  </si>
  <si>
    <t>Hi-Stepper-10.9</t>
  </si>
  <si>
    <t>S-130</t>
  </si>
  <si>
    <t>Hi-Stepper-11</t>
  </si>
  <si>
    <t>S-131</t>
  </si>
  <si>
    <t>Hi-Stepper-11.1</t>
  </si>
  <si>
    <t>S-132</t>
  </si>
  <si>
    <t>Hi-Stepper-11.2</t>
  </si>
  <si>
    <t>S-133</t>
  </si>
  <si>
    <t>Hi-Stepper-11.3</t>
  </si>
  <si>
    <t>S-134</t>
  </si>
  <si>
    <t>Hi-Stepper-11.4</t>
  </si>
  <si>
    <t>S-135</t>
  </si>
  <si>
    <t>Hi-Stepper-11.5</t>
  </si>
  <si>
    <t>S-136</t>
  </si>
  <si>
    <t>Hi-Stepper-11.6</t>
  </si>
  <si>
    <t>S-137</t>
  </si>
  <si>
    <t>Hi-Stepper-11.7</t>
  </si>
  <si>
    <t>S-138</t>
  </si>
  <si>
    <t>Hi-Stepper-11.8</t>
  </si>
  <si>
    <t>S-139</t>
  </si>
  <si>
    <t>Hi-Stepper-11.9</t>
  </si>
  <si>
    <t>S-140</t>
  </si>
  <si>
    <t>Hi-Stepper-12</t>
  </si>
  <si>
    <t>S-141</t>
  </si>
  <si>
    <t>Hi-Stepper-12.1</t>
  </si>
  <si>
    <t>S-142</t>
  </si>
  <si>
    <t>Hi-Stepper-12.2</t>
  </si>
  <si>
    <t>S-143</t>
  </si>
  <si>
    <t>Hi-Stepper-12.3</t>
  </si>
  <si>
    <t>S-144</t>
  </si>
  <si>
    <t>Hi-Stepper-12.4</t>
  </si>
  <si>
    <t>S-145</t>
  </si>
  <si>
    <t>Hi-Stepper-12.5</t>
  </si>
  <si>
    <t>S-146</t>
  </si>
  <si>
    <t>Hi-Stepper-12.6</t>
  </si>
  <si>
    <t>S-147</t>
  </si>
  <si>
    <t>Hi-Stepper-12.7</t>
  </si>
  <si>
    <t>S-148</t>
  </si>
  <si>
    <t>Hi-Stepper-12.8</t>
  </si>
  <si>
    <t>S-149</t>
  </si>
  <si>
    <t>Hi-Stepper-12.9</t>
  </si>
  <si>
    <t>S-150</t>
  </si>
  <si>
    <t>Hi-Stepper-13</t>
  </si>
  <si>
    <t>S-151</t>
  </si>
  <si>
    <t>Hi-Stepper-13.1</t>
  </si>
  <si>
    <t>S-152</t>
  </si>
  <si>
    <t>Hi-Stepper-13.2</t>
  </si>
  <si>
    <t>S-153</t>
  </si>
  <si>
    <t>Hi-Stepper-13.3</t>
  </si>
  <si>
    <t>S-154</t>
  </si>
  <si>
    <t>Hi-Stepper-13.4</t>
  </si>
  <si>
    <t>S-155</t>
  </si>
  <si>
    <t>Hi-Stepper-13.5</t>
  </si>
  <si>
    <t>S-156</t>
  </si>
  <si>
    <t>Hi-Stepper-13.6</t>
  </si>
  <si>
    <t>S-157</t>
  </si>
  <si>
    <t>Hi-Stepper-13.7</t>
  </si>
  <si>
    <t>S-158</t>
  </si>
  <si>
    <t>Hi-Stepper-13.8</t>
  </si>
  <si>
    <t>S-159</t>
  </si>
  <si>
    <t>Hi-Stepper-13.9</t>
  </si>
  <si>
    <t>S-160</t>
  </si>
  <si>
    <t>Hi-Stepper-14</t>
  </si>
  <si>
    <t>S-161</t>
  </si>
  <si>
    <t>Hi-Stepper-14.1</t>
  </si>
  <si>
    <t>S-162</t>
  </si>
  <si>
    <t>Hi-Stepper-14.2</t>
  </si>
  <si>
    <t>S-163</t>
  </si>
  <si>
    <t>Hi-Stepper-14.3</t>
  </si>
  <si>
    <t>S-164</t>
  </si>
  <si>
    <t>Hi-Stepper-14.4</t>
  </si>
  <si>
    <t>S-165</t>
  </si>
  <si>
    <t>Hi-Stepper-14.5</t>
  </si>
  <si>
    <t>S-166</t>
  </si>
  <si>
    <t>Hi-Stepper-14.6</t>
  </si>
  <si>
    <t>S-167</t>
  </si>
  <si>
    <t>Hi-Stepper-14.7</t>
  </si>
  <si>
    <t>S-168</t>
  </si>
  <si>
    <t>Hi-Stepper-14.8</t>
  </si>
  <si>
    <t>S-169</t>
  </si>
  <si>
    <t>Hi-Stepper-14.9</t>
  </si>
  <si>
    <t>S-170</t>
  </si>
  <si>
    <t>Hi-Stepper-15</t>
  </si>
  <si>
    <t>S-171</t>
  </si>
  <si>
    <t>Hi-Stepper-15.1</t>
  </si>
  <si>
    <t>S-172</t>
  </si>
  <si>
    <t>Hi-Stepper-15.2</t>
  </si>
  <si>
    <t>S-173</t>
  </si>
  <si>
    <t>Hi-Stepper-15.3</t>
  </si>
  <si>
    <t>S-174</t>
  </si>
  <si>
    <t>Hi-Stepper-15.4</t>
  </si>
  <si>
    <t>S-175</t>
  </si>
  <si>
    <t>Hi-Stepper-15.5</t>
  </si>
  <si>
    <t>S-176</t>
  </si>
  <si>
    <t>Hi-Stepper-15.6</t>
  </si>
  <si>
    <t>S-177</t>
  </si>
  <si>
    <t>Hi-Stepper-15.7</t>
  </si>
  <si>
    <t>S-178</t>
  </si>
  <si>
    <t>Hi-Stepper-15.8</t>
  </si>
  <si>
    <t>S-179</t>
  </si>
  <si>
    <t>Hi-Stepper-15.9</t>
  </si>
  <si>
    <t>S-180</t>
  </si>
  <si>
    <t>Hi-Stepper-16</t>
  </si>
  <si>
    <t>S-181</t>
  </si>
  <si>
    <t>Hi-Stepper-16.1</t>
  </si>
  <si>
    <t>S-182</t>
  </si>
  <si>
    <t>Hi-Stepper-16.2</t>
  </si>
  <si>
    <t>S-183</t>
  </si>
  <si>
    <t>Hi-Stepper-16.3</t>
  </si>
  <si>
    <t>S-184</t>
  </si>
  <si>
    <t>Hi-Stepper-16.4</t>
  </si>
  <si>
    <t>S-185</t>
  </si>
  <si>
    <t>Hi-Stepper-16.5</t>
  </si>
  <si>
    <t>S-186</t>
  </si>
  <si>
    <t>Hi-Stepper-16.6</t>
  </si>
  <si>
    <t>S-187</t>
  </si>
  <si>
    <t>Hi-Stepper-16.7</t>
  </si>
  <si>
    <t>S-188</t>
  </si>
  <si>
    <t>Hi-Stepper-16.8</t>
  </si>
  <si>
    <t>S-189</t>
  </si>
  <si>
    <t>Hi-Stepper-16.9</t>
  </si>
  <si>
    <t>S-190</t>
  </si>
  <si>
    <t>Hi-Stepper-17</t>
  </si>
  <si>
    <t>S-191</t>
  </si>
  <si>
    <t>Hi-Stepper-17.1</t>
  </si>
  <si>
    <t>S-192</t>
  </si>
  <si>
    <t>Hi-Stepper-17.2</t>
  </si>
  <si>
    <t>S-193</t>
  </si>
  <si>
    <t>Hi-Stepper-17.3</t>
  </si>
  <si>
    <t>S-194</t>
  </si>
  <si>
    <t>Hi-Stepper-17.4</t>
  </si>
  <si>
    <t>S-195</t>
  </si>
  <si>
    <t>Hi-Stepper-17.5</t>
  </si>
  <si>
    <t>S-196</t>
  </si>
  <si>
    <t>Hi-Stepper-17.6</t>
  </si>
  <si>
    <t>S-197</t>
  </si>
  <si>
    <t>Hi-Stepper-17.7</t>
  </si>
  <si>
    <t>S-198</t>
  </si>
  <si>
    <t>Hi-Stepper-17.8</t>
  </si>
  <si>
    <t>S-199</t>
  </si>
  <si>
    <t>Hi-Stepper-17.9</t>
  </si>
  <si>
    <t>S-200</t>
  </si>
  <si>
    <t>Hi-Stepper-18</t>
  </si>
  <si>
    <t>S-201</t>
  </si>
  <si>
    <t>Hi-Stepper-18.1</t>
  </si>
  <si>
    <t>S-202</t>
  </si>
  <si>
    <t>Hi-Stepper-18.2</t>
  </si>
  <si>
    <t>S-203</t>
  </si>
  <si>
    <t>Hi-Stepper-18.3</t>
  </si>
  <si>
    <t>S-204</t>
  </si>
  <si>
    <t>Hi-Stepper-18.4</t>
  </si>
  <si>
    <t>S-205</t>
  </si>
  <si>
    <t>Hi-Stepper-18.5</t>
  </si>
  <si>
    <t>S-206</t>
  </si>
  <si>
    <t>Hi-Stepper-18.6</t>
  </si>
  <si>
    <t>S-207</t>
  </si>
  <si>
    <t>Hi-Stepper-18.7</t>
  </si>
  <si>
    <t>S-208</t>
  </si>
  <si>
    <t>Hi-Stepper-18.8</t>
  </si>
  <si>
    <t>S-209</t>
  </si>
  <si>
    <t>Hi-Stepper-18.9</t>
  </si>
  <si>
    <t>S-210</t>
  </si>
  <si>
    <t>Hi-Stepper-19</t>
  </si>
  <si>
    <t>S-211</t>
  </si>
  <si>
    <t>Hi-Stepper-19.1</t>
  </si>
  <si>
    <t>S-212</t>
  </si>
  <si>
    <t>Hi-Stepper-19.2</t>
  </si>
  <si>
    <t>S-213</t>
  </si>
  <si>
    <t>Hi-Stepper-19.3</t>
  </si>
  <si>
    <t>S-214</t>
  </si>
  <si>
    <t>Hi-Stepper-19.4</t>
  </si>
  <si>
    <t>S-215</t>
  </si>
  <si>
    <t>Hi-Stepper-19.5</t>
  </si>
  <si>
    <t>S-216</t>
  </si>
  <si>
    <t>Hi-Stepper-19.6</t>
  </si>
  <si>
    <t>S-217</t>
  </si>
  <si>
    <t>Hi-Stepper-19.7</t>
  </si>
  <si>
    <t>S-218</t>
  </si>
  <si>
    <t>Hi-Stepper-19.8</t>
  </si>
  <si>
    <t>S-219</t>
  </si>
  <si>
    <t>Hi-Stepper-19.9</t>
  </si>
  <si>
    <t>S-220</t>
  </si>
  <si>
    <t>Hi-Stepper-20</t>
  </si>
  <si>
    <t>S-221</t>
  </si>
  <si>
    <t>Hi-Stepper-20.1</t>
  </si>
  <si>
    <t>S-222</t>
  </si>
  <si>
    <t>Hi-Stepper-20.2</t>
  </si>
  <si>
    <t>S-223</t>
  </si>
  <si>
    <t>Hi-Stepper-20.3</t>
  </si>
  <si>
    <t>S-224</t>
  </si>
  <si>
    <t>Hi-Stepper-20.4</t>
  </si>
  <si>
    <t>S-225</t>
  </si>
  <si>
    <t>Hi-Stepper-20.5</t>
  </si>
  <si>
    <t>S-226</t>
  </si>
  <si>
    <t>Hi-Stepper-20.6</t>
  </si>
  <si>
    <t>S-227</t>
  </si>
  <si>
    <t>Hi-Stepper-20.7</t>
  </si>
  <si>
    <t>S-228</t>
  </si>
  <si>
    <t>Hi-Stepper-20.8</t>
  </si>
  <si>
    <t>S-229</t>
  </si>
  <si>
    <t>Hi-Stepper-20.9</t>
  </si>
  <si>
    <t>S-230</t>
  </si>
  <si>
    <t>Hi-Stepper-21</t>
  </si>
  <si>
    <t>S-231</t>
  </si>
  <si>
    <t>Hi-Stepper-21.1</t>
  </si>
  <si>
    <t>S-232</t>
  </si>
  <si>
    <t>Hi-Stepper-21.2</t>
  </si>
  <si>
    <t>S-233</t>
  </si>
  <si>
    <t>Hi-Stepper-21.3</t>
  </si>
  <si>
    <t>S-234</t>
  </si>
  <si>
    <t>Hi-Stepper-21.4</t>
  </si>
  <si>
    <t>S-235</t>
  </si>
  <si>
    <t>Hi-Stepper-21.5</t>
  </si>
  <si>
    <t>S-236</t>
  </si>
  <si>
    <t>Hi-Stepper-21.6</t>
  </si>
  <si>
    <t>S-237</t>
  </si>
  <si>
    <t>Hi-Stepper-21.7</t>
  </si>
  <si>
    <t>S-238</t>
  </si>
  <si>
    <t>Hi-Stepper-21.8</t>
  </si>
  <si>
    <t>S-239</t>
  </si>
  <si>
    <t>Hi-Stepper-21.9</t>
  </si>
  <si>
    <t>S-240</t>
  </si>
  <si>
    <t>Hi-Stepper-22</t>
  </si>
  <si>
    <t>S-241</t>
  </si>
  <si>
    <t>Hi-Stepper-22.1</t>
  </si>
  <si>
    <t>S-242</t>
  </si>
  <si>
    <t>Hi-Stepper-22.2</t>
  </si>
  <si>
    <t>S-243</t>
  </si>
  <si>
    <t>Hi-Stepper-22.3</t>
  </si>
  <si>
    <t>S-244</t>
  </si>
  <si>
    <t>Hi-Stepper-22.4</t>
  </si>
  <si>
    <t>S-245</t>
  </si>
  <si>
    <t>Hi-Stepper-22.5</t>
  </si>
  <si>
    <t>S-246</t>
  </si>
  <si>
    <t>Hi-Stepper-22.6</t>
  </si>
  <si>
    <t>S-247</t>
  </si>
  <si>
    <t>Hi-Stepper-22.7</t>
  </si>
  <si>
    <t>S-248</t>
  </si>
  <si>
    <t>Hi-Stepper-22.8</t>
  </si>
  <si>
    <t>S-249</t>
  </si>
  <si>
    <t>Hi-Stepper-22.9</t>
  </si>
  <si>
    <t>S-250</t>
  </si>
  <si>
    <t>Hi-Stepper-23</t>
  </si>
  <si>
    <t>S-251</t>
  </si>
  <si>
    <t>Hi-Stepper-23.1</t>
  </si>
  <si>
    <t>S-252</t>
  </si>
  <si>
    <t>Hi-Stepper-23.2</t>
  </si>
  <si>
    <t>S-253</t>
  </si>
  <si>
    <t>Hi-Stepper-23.3</t>
  </si>
  <si>
    <t>S-254</t>
  </si>
  <si>
    <t>Hi-Stepper-23.4</t>
  </si>
  <si>
    <t>S-255</t>
  </si>
  <si>
    <t>Hi-Stepper-23.5</t>
  </si>
  <si>
    <t>S-256</t>
  </si>
  <si>
    <t>Hi-Stepper-23.6</t>
  </si>
  <si>
    <t>S-257</t>
  </si>
  <si>
    <t>Hi-Stepper-23.7</t>
  </si>
  <si>
    <t>S-258</t>
  </si>
  <si>
    <t>Hi-Stepper-23.8</t>
  </si>
  <si>
    <t>S-259</t>
  </si>
  <si>
    <t>Hi-Stepper-23.9</t>
  </si>
  <si>
    <t>S-260</t>
  </si>
  <si>
    <t>Hi-Stepper-24</t>
  </si>
  <si>
    <t>S-261</t>
  </si>
  <si>
    <t>Hi-Stepper-24.1</t>
  </si>
  <si>
    <t>S-262</t>
  </si>
  <si>
    <t>Hi-Stepper-24.2</t>
  </si>
  <si>
    <t>S-263</t>
  </si>
  <si>
    <t>Hi-Stepper-24.3</t>
  </si>
  <si>
    <t>S-264</t>
  </si>
  <si>
    <t>Hi-Stepper-24.4</t>
  </si>
  <si>
    <t>S-265</t>
  </si>
  <si>
    <t>Hi-Stepper-24.5</t>
  </si>
  <si>
    <t>S-266</t>
  </si>
  <si>
    <t>Hi-Stepper-24.6</t>
  </si>
  <si>
    <t>S-267</t>
  </si>
  <si>
    <t>Hi-Stepper-24.7</t>
  </si>
  <si>
    <t>S-268</t>
  </si>
  <si>
    <t>Hi-Stepper-24.8</t>
  </si>
  <si>
    <t>S-269</t>
  </si>
  <si>
    <t>Hi-Stepper-24.9</t>
  </si>
  <si>
    <t>S-270</t>
  </si>
  <si>
    <t>Hi-Stepper-25</t>
  </si>
  <si>
    <t>S-271</t>
  </si>
  <si>
    <t>Hi-Stepper-25.1</t>
  </si>
  <si>
    <t>S-272</t>
  </si>
  <si>
    <t>Hi-Stepper-25.2</t>
  </si>
  <si>
    <t>S-273</t>
  </si>
  <si>
    <t>Hi-Stepper-25.3</t>
  </si>
  <si>
    <t>S-274</t>
  </si>
  <si>
    <t>Hi-Stepper-25.4</t>
  </si>
  <si>
    <t>S-275</t>
  </si>
  <si>
    <t>Hi-Stepper-25.5</t>
  </si>
  <si>
    <t>S-276</t>
  </si>
  <si>
    <t>Hi-Stepper-25.6</t>
  </si>
  <si>
    <t>S-277</t>
  </si>
  <si>
    <t>Hi-Stepper-25.7</t>
  </si>
  <si>
    <t>S-278</t>
  </si>
  <si>
    <t>Hi-Stepper-25.8</t>
  </si>
  <si>
    <t>S-279</t>
  </si>
  <si>
    <t>Hi-Stepper-25.9</t>
  </si>
  <si>
    <t>S-280</t>
  </si>
  <si>
    <t>Hi-Stepper-26</t>
  </si>
  <si>
    <t>S-281</t>
  </si>
  <si>
    <t>Hi-Stepper-26.1</t>
  </si>
  <si>
    <t>S-282</t>
  </si>
  <si>
    <t>Hi-Stepper-26.2</t>
  </si>
  <si>
    <t>S-283</t>
  </si>
  <si>
    <t>Hi-Stepper-26.3</t>
  </si>
  <si>
    <t>S-284</t>
  </si>
  <si>
    <t>Hi-Stepper-26.4</t>
  </si>
  <si>
    <t>S-285</t>
  </si>
  <si>
    <t>Hi-Stepper-26.5</t>
  </si>
  <si>
    <t>S-286</t>
  </si>
  <si>
    <t>Hi-Stepper-26.6</t>
  </si>
  <si>
    <t>S-287</t>
  </si>
  <si>
    <t>Hi-Stepper-26.7</t>
  </si>
  <si>
    <t>S-288</t>
  </si>
  <si>
    <t>Hi-Stepper-26.8</t>
  </si>
  <si>
    <t>S-289</t>
  </si>
  <si>
    <t>Hi-Stepper-26.9</t>
  </si>
  <si>
    <t>S-290</t>
  </si>
  <si>
    <t>Hi-Stepper-27</t>
  </si>
  <si>
    <t>S-291</t>
  </si>
  <si>
    <t>Hi-Stepper-27.1</t>
  </si>
  <si>
    <t>S-292</t>
  </si>
  <si>
    <t>Hi-Stepper-27.2</t>
  </si>
  <si>
    <t>S-293</t>
  </si>
  <si>
    <t>Hi-Stepper-27.3</t>
  </si>
  <si>
    <t>S-294</t>
  </si>
  <si>
    <t>Hi-Stepper-27.4</t>
  </si>
  <si>
    <t>S-295</t>
  </si>
  <si>
    <t>Hi-Stepper-27.5</t>
  </si>
  <si>
    <t>S-296</t>
  </si>
  <si>
    <t>Hi-Stepper-27.6</t>
  </si>
  <si>
    <t>S-297</t>
  </si>
  <si>
    <t>Hi-Stepper-27.7</t>
  </si>
  <si>
    <t>S-298</t>
  </si>
  <si>
    <t>Hi-Stepper-27.8</t>
  </si>
  <si>
    <t>S-299</t>
  </si>
  <si>
    <t>Hi-Stepper-27.9</t>
  </si>
  <si>
    <t>S-300</t>
  </si>
  <si>
    <t>Hi-Stepper-28</t>
  </si>
  <si>
    <t>S-301</t>
  </si>
  <si>
    <t>Hi-Stepper-28.1</t>
  </si>
  <si>
    <t>S-302</t>
  </si>
  <si>
    <t>Hi-Stepper-28.2</t>
  </si>
  <si>
    <t>S-303</t>
  </si>
  <si>
    <t>Hi-Stepper-28.3</t>
  </si>
  <si>
    <t>S-304</t>
  </si>
  <si>
    <t>Hi-Stepper-28.4</t>
  </si>
  <si>
    <t>S-305</t>
  </si>
  <si>
    <t>Hi-Stepper-28.5</t>
  </si>
  <si>
    <t>S-306</t>
  </si>
  <si>
    <t>Hi-Stepper-28.6</t>
  </si>
  <si>
    <t>S-307</t>
  </si>
  <si>
    <t>Hi-Stepper-28.7</t>
  </si>
  <si>
    <t>S-308</t>
  </si>
  <si>
    <t>Hi-Stepper-28.8</t>
  </si>
  <si>
    <t>S-309</t>
  </si>
  <si>
    <t>Hi-Stepper-28.9</t>
  </si>
  <si>
    <t>S-310</t>
  </si>
  <si>
    <t>Hi-Stepper-29</t>
  </si>
  <si>
    <t>S-311</t>
  </si>
  <si>
    <t>Hi-Stepper-29.1</t>
  </si>
  <si>
    <t>S-312</t>
  </si>
  <si>
    <t>Hi-Stepper-29.2</t>
  </si>
  <si>
    <t>S-313</t>
  </si>
  <si>
    <t>Hi-Stepper-29.3</t>
  </si>
  <si>
    <t>S-314</t>
  </si>
  <si>
    <t>Hi-Stepper-29.4</t>
  </si>
  <si>
    <t>S-315</t>
  </si>
  <si>
    <t>Hi-Stepper-29.5</t>
  </si>
  <si>
    <t>S-316</t>
  </si>
  <si>
    <t>Hi-Stepper-29.6</t>
  </si>
  <si>
    <t>S-317</t>
  </si>
  <si>
    <t>Hi-Stepper-29.7</t>
  </si>
  <si>
    <t>S-318</t>
  </si>
  <si>
    <t>Hi-Stepper-29.8</t>
  </si>
  <si>
    <t>S-319</t>
  </si>
  <si>
    <t>Hi-Stepper-29.9</t>
  </si>
  <si>
    <t>S-320</t>
  </si>
  <si>
    <t>Hi-Stepper-30</t>
  </si>
  <si>
    <t>S-321</t>
  </si>
  <si>
    <t>Hi-Stepper-30.1</t>
  </si>
  <si>
    <t>S-322</t>
  </si>
  <si>
    <t>Hi-Stepper-30.2</t>
  </si>
  <si>
    <t>S-323</t>
  </si>
  <si>
    <t>Hi-Stepper-30.3</t>
  </si>
  <si>
    <t>S-324</t>
  </si>
  <si>
    <t>Hi-Stepper-30.4</t>
  </si>
  <si>
    <t>S-325</t>
  </si>
  <si>
    <t>Hi-Stepper-30.5</t>
  </si>
  <si>
    <t>S-326</t>
  </si>
  <si>
    <t>Hi-Stepper-30.6</t>
  </si>
  <si>
    <t>S-327</t>
  </si>
  <si>
    <t>Hi-Stepper-30.7</t>
  </si>
  <si>
    <t>S-328</t>
  </si>
  <si>
    <t>Hi-Stepper-30.8</t>
  </si>
  <si>
    <t>S-329</t>
  </si>
  <si>
    <t>Hi-Stepper-30.9</t>
  </si>
  <si>
    <t>S-330</t>
  </si>
  <si>
    <t>Hi-Stepper-31</t>
  </si>
  <si>
    <t>S-331</t>
  </si>
  <si>
    <t>Hi-Stepper-31.1</t>
  </si>
  <si>
    <t>S-332</t>
  </si>
  <si>
    <t>Hi-Stepper-31.2</t>
  </si>
  <si>
    <t>S-333</t>
  </si>
  <si>
    <t>Hi-Stepper-31.3</t>
  </si>
  <si>
    <t>S-334</t>
  </si>
  <si>
    <t>Hi-Stepper-31.4</t>
  </si>
  <si>
    <t>S-335</t>
  </si>
  <si>
    <t>Hi-Stepper-31.5</t>
  </si>
  <si>
    <t>S-336</t>
  </si>
  <si>
    <t>Hi-Stepper-31.6</t>
  </si>
  <si>
    <t>S-337</t>
  </si>
  <si>
    <t>Hi-Stepper-31.7</t>
  </si>
  <si>
    <t>S-338</t>
  </si>
  <si>
    <t>Hi-Stepper-31.8</t>
  </si>
  <si>
    <t>S-339</t>
  </si>
  <si>
    <t>Hi-Stepper-31.9</t>
  </si>
  <si>
    <t>S-340</t>
  </si>
  <si>
    <t>Hi-Stepper-32</t>
  </si>
  <si>
    <t>S-341</t>
  </si>
  <si>
    <t>Hi-Stepper-32.1</t>
  </si>
  <si>
    <t>S-342</t>
  </si>
  <si>
    <t>Hi-Stepper-32.2</t>
  </si>
  <si>
    <t>S-343</t>
  </si>
  <si>
    <t>Hi-Stepper-32.3</t>
  </si>
  <si>
    <t>S-344</t>
  </si>
  <si>
    <t>Hi-Stepper-32.4</t>
  </si>
  <si>
    <t>S-345</t>
  </si>
  <si>
    <t>Hi-Stepper-32.5</t>
  </si>
  <si>
    <t>S-346</t>
  </si>
  <si>
    <t>Hi-Stepper-32.6</t>
  </si>
  <si>
    <t>S-347</t>
  </si>
  <si>
    <t>Hi-Stepper-32.7</t>
  </si>
  <si>
    <t>S-348</t>
  </si>
  <si>
    <t>Hi-Stepper-32.8</t>
  </si>
  <si>
    <t>S-349</t>
  </si>
  <si>
    <t>Hi-Stepper-32.9</t>
  </si>
  <si>
    <t>S-350</t>
  </si>
  <si>
    <t>Hi-Stepper-33</t>
  </si>
  <si>
    <t>S-351</t>
  </si>
  <si>
    <t>Hi-Stepper-33.1</t>
  </si>
  <si>
    <t>S-352</t>
  </si>
  <si>
    <t>Hi-Stepper-33.2</t>
  </si>
  <si>
    <t>S-353</t>
  </si>
  <si>
    <t>Hi-Stepper-33.3</t>
  </si>
  <si>
    <t>S-354</t>
  </si>
  <si>
    <t>Hi-Stepper-33.4</t>
  </si>
  <si>
    <t>S-355</t>
  </si>
  <si>
    <t>Hi-Stepper-33.5</t>
  </si>
  <si>
    <t>S-356</t>
  </si>
  <si>
    <t>Hi-Stepper-33.6</t>
  </si>
  <si>
    <t>S-357</t>
  </si>
  <si>
    <t>Hi-Stepper-33.7</t>
  </si>
  <si>
    <t>S-358</t>
  </si>
  <si>
    <t>Hi-Stepper-33.8</t>
  </si>
  <si>
    <t>S-359</t>
  </si>
  <si>
    <t>Hi-Stepper-33.9</t>
  </si>
  <si>
    <t>S-360</t>
  </si>
  <si>
    <t>Hi-Stepper-34</t>
  </si>
  <si>
    <t>S-361</t>
  </si>
  <si>
    <t>Hi-Stepper-34.1</t>
  </si>
  <si>
    <t>S-362</t>
  </si>
  <si>
    <t>Hi-Stepper-34.2</t>
  </si>
  <si>
    <t>S-363</t>
  </si>
  <si>
    <t>Hi-Stepper-34.3</t>
  </si>
  <si>
    <t>S-364</t>
  </si>
  <si>
    <t>Hi-Stepper-34.4</t>
  </si>
  <si>
    <t>S-365</t>
  </si>
  <si>
    <t>Hi-Stepper-34.5</t>
  </si>
  <si>
    <t>S-366</t>
  </si>
  <si>
    <t>Hi-Stepper-34.6</t>
  </si>
  <si>
    <t>S-367</t>
  </si>
  <si>
    <t>Hi-Stepper-34.7</t>
  </si>
  <si>
    <t>S-368</t>
  </si>
  <si>
    <t>Hi-Stepper-34.8</t>
  </si>
  <si>
    <t>S-369</t>
  </si>
  <si>
    <t>Hi-Stepper-34.9</t>
  </si>
  <si>
    <t>S-370</t>
  </si>
  <si>
    <t>Hi-Stepper-35</t>
  </si>
  <si>
    <t>S-371</t>
  </si>
  <si>
    <t>Hi-Stepper-35.1</t>
  </si>
  <si>
    <t>S-372</t>
  </si>
  <si>
    <t>Hi-Stepper-35.2</t>
  </si>
  <si>
    <t>S-373</t>
  </si>
  <si>
    <t>Hi-Stepper-35.3</t>
  </si>
  <si>
    <t>S-374</t>
  </si>
  <si>
    <t>Hi-Stepper-35.4</t>
  </si>
  <si>
    <t>S-375</t>
  </si>
  <si>
    <t>Hi-Stepper-35.5</t>
  </si>
  <si>
    <t>S-376</t>
  </si>
  <si>
    <t>Hi-Stepper-35.6</t>
  </si>
  <si>
    <t>S-377</t>
  </si>
  <si>
    <t>Hi-Stepper-35.7</t>
  </si>
  <si>
    <t>S-378</t>
  </si>
  <si>
    <t>Hi-Stepper-35.8</t>
  </si>
  <si>
    <t>S-379</t>
  </si>
  <si>
    <t>Hi-Stepper-35.9</t>
  </si>
  <si>
    <t>S-380</t>
  </si>
  <si>
    <t>Hi-Stepper-36</t>
  </si>
  <si>
    <t>S-381</t>
  </si>
  <si>
    <t>Hi-Stepper-36.1</t>
  </si>
  <si>
    <t>S-382</t>
  </si>
  <si>
    <t>Hi-Stepper-36.2</t>
  </si>
  <si>
    <t>S-383</t>
  </si>
  <si>
    <t>Hi-Stepper-36.3</t>
  </si>
  <si>
    <t>S-384</t>
  </si>
  <si>
    <t>Hi-Stepper-36.4</t>
  </si>
  <si>
    <t>S-385</t>
  </si>
  <si>
    <t>Hi-Stepper-36.5</t>
  </si>
  <si>
    <t>S-386</t>
  </si>
  <si>
    <t>Hi-Stepper-36.6</t>
  </si>
  <si>
    <t>S-387</t>
  </si>
  <si>
    <t>Hi-Stepper-36.7</t>
  </si>
  <si>
    <t>S-388</t>
  </si>
  <si>
    <t>Hi-Stepper-36.8</t>
  </si>
  <si>
    <t>S-389</t>
  </si>
  <si>
    <t>Hi-Stepper-36.9</t>
  </si>
  <si>
    <t>S-390</t>
  </si>
  <si>
    <t>Hi-Stepper-37</t>
  </si>
  <si>
    <t>S-391</t>
  </si>
  <si>
    <t>Hi-Stepper-37.1</t>
  </si>
  <si>
    <t>S-392</t>
  </si>
  <si>
    <t>Hi-Stepper-37.2</t>
  </si>
  <si>
    <t>S-393</t>
  </si>
  <si>
    <t>Hi-Stepper-37.3</t>
  </si>
  <si>
    <t>S-394</t>
  </si>
  <si>
    <t>Hi-Stepper-37.4</t>
  </si>
  <si>
    <t>S-395</t>
  </si>
  <si>
    <t>Hi-Stepper-37.5</t>
  </si>
  <si>
    <t>S-396</t>
  </si>
  <si>
    <t>Hi-Stepper-37.6</t>
  </si>
  <si>
    <t>S-397</t>
  </si>
  <si>
    <t>Hi-Stepper-37.7</t>
  </si>
  <si>
    <t>S-398</t>
  </si>
  <si>
    <t>Hi-Stepper-37.8</t>
  </si>
  <si>
    <t>S-399</t>
  </si>
  <si>
    <t>Hi-Stepper-37.9</t>
  </si>
  <si>
    <t>S-400</t>
  </si>
  <si>
    <t>Hi-Stepper-38</t>
  </si>
  <si>
    <t>Hi-Stepper-38.1</t>
  </si>
  <si>
    <t>Hi-Stepper-38.2</t>
  </si>
  <si>
    <t>Hi-Stepper-38.3</t>
  </si>
  <si>
    <t>Hi-Stepper-38.4</t>
  </si>
  <si>
    <t>Hi-Stepper-38.5</t>
  </si>
  <si>
    <t>Hi-Stepper-38.6</t>
  </si>
  <si>
    <t>Hi-Stepper-38.7</t>
  </si>
  <si>
    <t>Hi-Stepper-38.8</t>
  </si>
  <si>
    <t>Hi-Stepper-38.9</t>
  </si>
  <si>
    <t>Hi-Stepper-39</t>
  </si>
  <si>
    <t>Hi-Stepper-39.1</t>
  </si>
  <si>
    <t>Hi-Stepper-39.2</t>
  </si>
  <si>
    <t>Hi-Stepper-39.3</t>
  </si>
  <si>
    <t>Hi-Stepper-39.4</t>
  </si>
  <si>
    <t>Hi-Stepper-39.5</t>
  </si>
  <si>
    <t>Hi-Stepper-39.6</t>
  </si>
  <si>
    <t>Hi-Stepper-39.7</t>
  </si>
  <si>
    <t>Hi-Stepper-39.8</t>
  </si>
  <si>
    <t>Hi-Stepper-39.9</t>
  </si>
  <si>
    <t>Hi-Stepper-40</t>
  </si>
  <si>
    <t>Hi-Stepper-40.1</t>
  </si>
  <si>
    <t>Hi-Stepper-40.2</t>
  </si>
  <si>
    <t>Hi-Stepper-40.3</t>
  </si>
  <si>
    <t>Hi-Stepper-40.4</t>
  </si>
  <si>
    <t>Hi-Stepper-40.5</t>
  </si>
  <si>
    <t>Hi-Stepper-40.6</t>
  </si>
  <si>
    <t>Hi-Stepper-40.7</t>
  </si>
  <si>
    <t>Hi-Stepper-40.8</t>
  </si>
  <si>
    <t>Hi-Stepper-40.9</t>
  </si>
  <si>
    <t>Hi-Stepper-41</t>
  </si>
  <si>
    <t>Hi-Stepper-41.1</t>
  </si>
  <si>
    <t>Hi-Stepper-41.2</t>
  </si>
  <si>
    <t>Hi-Stepper-41.3</t>
  </si>
  <si>
    <t>Hi-Stepper-41.4</t>
  </si>
  <si>
    <t>Hi-Stepper-41.5</t>
  </si>
  <si>
    <t>Hi-Stepper-41.6</t>
  </si>
  <si>
    <t>Hi-Stepper-41.7</t>
  </si>
  <si>
    <t>Hi-Stepper-41.8</t>
  </si>
  <si>
    <t>Hi-Stepper-41.9</t>
  </si>
  <si>
    <t>Hi-Stepper-42</t>
  </si>
  <si>
    <t>Hi-Stepper-42.1</t>
  </si>
  <si>
    <t>Hi-Stepper-42.2</t>
  </si>
  <si>
    <t>Hi-Stepper-42.3</t>
  </si>
  <si>
    <t>Hi-Stepper-42.4</t>
  </si>
  <si>
    <t>Hi-Stepper-42.5</t>
  </si>
  <si>
    <t>Hi-Stepper-42.6</t>
  </si>
  <si>
    <t>Hi-Stepper-42.7</t>
  </si>
  <si>
    <t>Hi-Stepper-42.8</t>
  </si>
  <si>
    <t>Hi-Stepper-42.9</t>
  </si>
  <si>
    <t>Hi-Stepper-43</t>
  </si>
  <si>
    <t>Hi-Stepper-43.1</t>
  </si>
  <si>
    <t>Hi-Stepper-43.2</t>
  </si>
  <si>
    <t>Hi-Stepper-43.3</t>
  </si>
  <si>
    <t>Hi-Stepper-43.4</t>
  </si>
  <si>
    <t>Hi-Stepper-43.5</t>
  </si>
  <si>
    <t>Hi-Stepper-43.6</t>
  </si>
  <si>
    <t>Hi-Stepper-43.7</t>
  </si>
  <si>
    <t>Hi-Stepper-43.8</t>
  </si>
  <si>
    <t>Hi-Stepper-43.9</t>
  </si>
  <si>
    <t>Hi-Stepper-44</t>
  </si>
  <si>
    <t>Hi-Stepper-44.1</t>
  </si>
  <si>
    <t>Hi-Stepper-44.2</t>
  </si>
  <si>
    <t>Hi-Stepper-44.3</t>
  </si>
  <si>
    <t>Hi-Stepper-44.4</t>
  </si>
  <si>
    <t>Hi-Stepper-44.5</t>
  </si>
  <si>
    <t>Hi-Stepper-44.6</t>
  </si>
  <si>
    <t>Hi-Stepper-44.7</t>
  </si>
  <si>
    <t>Hi-Stepper-44.8</t>
  </si>
  <si>
    <t>Hi-Stepper-44.9</t>
  </si>
  <si>
    <t>Hi-Stepper-45</t>
  </si>
  <si>
    <t>Hi-Stepper-45.1</t>
  </si>
  <si>
    <t>Hi-Stepper-45.2</t>
  </si>
  <si>
    <t>Hi-Stepper-45.3</t>
  </si>
  <si>
    <t>Hi-Stepper-45.4</t>
  </si>
  <si>
    <t>Hi-Stepper-45.5</t>
  </si>
  <si>
    <t>Hi-Stepper-45.6</t>
  </si>
  <si>
    <t>Hi-Stepper-45.7</t>
  </si>
  <si>
    <t>Hi-Stepper-45.8</t>
  </si>
  <si>
    <t>Hi-Stepper-45.9</t>
  </si>
  <si>
    <t>Hi-Stepper-46</t>
  </si>
  <si>
    <t>Hi-Stepper-46.1</t>
  </si>
  <si>
    <t>Hi-Stepper-46.2</t>
  </si>
  <si>
    <t>Hi-Stepper-46.3</t>
  </si>
  <si>
    <t>Hi-Stepper-46.4</t>
  </si>
  <si>
    <t>Hi-Stepper-46.5</t>
  </si>
  <si>
    <t>Hi-Stepper-46.6</t>
  </si>
  <si>
    <t>Hi-Stepper-46.7</t>
  </si>
  <si>
    <t>Hi-Stepper-46.8</t>
  </si>
  <si>
    <t>Hi-Stepper-46.9</t>
  </si>
  <si>
    <t>Hi-Stepper-47</t>
  </si>
  <si>
    <t>Hi-Stepper-47.1</t>
  </si>
  <si>
    <t>Hi-Stepper-47.2</t>
  </si>
  <si>
    <t>Hi-Stepper-47.3</t>
  </si>
  <si>
    <t>Hi-Stepper-47.4</t>
  </si>
  <si>
    <t>Hi-Stepper-47.5</t>
  </si>
  <si>
    <t>Hi-Stepper-47.6</t>
  </si>
  <si>
    <t>Hi-Stepper-47.7</t>
  </si>
  <si>
    <t>Hi-Stepper-47.8</t>
  </si>
  <si>
    <t>Hi-Stepper-47.9</t>
  </si>
  <si>
    <t>Hi-Stepper-48</t>
  </si>
  <si>
    <t>Hi-Stepper-48.1</t>
  </si>
  <si>
    <t>Hi-Stepper-48.2</t>
  </si>
  <si>
    <t>Hi-Stepper-48.3</t>
  </si>
  <si>
    <t>Hi-Stepper-48.4</t>
  </si>
  <si>
    <t>Hi-Stepper-48.5</t>
  </si>
  <si>
    <t>Hi-Stepper-48.6</t>
  </si>
  <si>
    <t>Hi-Stepper-48.7</t>
  </si>
  <si>
    <t>Hi-Stepper-48.8</t>
  </si>
  <si>
    <t>Hi-Stepper-48.9</t>
  </si>
  <si>
    <t>Hi-Stepper-49</t>
  </si>
  <si>
    <t>Hi-Stepper-49.1</t>
  </si>
  <si>
    <t>Hi-Stepper-49.2</t>
  </si>
  <si>
    <t>Hi-Stepper-49.3</t>
  </si>
  <si>
    <t>Hi-Stepper-49.4</t>
  </si>
  <si>
    <t>Hi-Stepper-49.5</t>
  </si>
  <si>
    <t>Hi-Stepper-49.6</t>
  </si>
  <si>
    <t>Hi-Stepper-49.7</t>
  </si>
  <si>
    <t>Hi-Stepper-49.8</t>
  </si>
  <si>
    <t>Hi-Stepper-49.9</t>
  </si>
  <si>
    <t>Hi-Stepper-50</t>
  </si>
  <si>
    <t>Chest Push-14</t>
  </si>
  <si>
    <t>Chest Push-13.75</t>
  </si>
  <si>
    <t>Chest Push-13.5</t>
  </si>
  <si>
    <t>Chest Push-13.25</t>
  </si>
  <si>
    <t>Chest Push-13</t>
  </si>
  <si>
    <t>Chest Push-12.75</t>
  </si>
  <si>
    <t>Chest Push-12.5</t>
  </si>
  <si>
    <t>Chest Push-12.25</t>
  </si>
  <si>
    <t>Chest Push-12</t>
  </si>
  <si>
    <t>Chest Push-11.75</t>
  </si>
  <si>
    <t>Chest Push-11.5</t>
  </si>
  <si>
    <t>Chest Push-11.25</t>
  </si>
  <si>
    <t>Chest Push-11</t>
  </si>
  <si>
    <t>Chest Push-10.75</t>
  </si>
  <si>
    <t>Chest Push-10.5</t>
  </si>
  <si>
    <t>Chest Push-10.25</t>
  </si>
  <si>
    <t>Chest Push-10</t>
  </si>
  <si>
    <t>Chest Push-9.75</t>
  </si>
  <si>
    <t>Chest Push-9.5</t>
  </si>
  <si>
    <t>Chest Push-9.25</t>
  </si>
  <si>
    <t>Chest Push-9</t>
  </si>
  <si>
    <t>Chest Push-8.75</t>
  </si>
  <si>
    <t>Chest Push-8.5</t>
  </si>
  <si>
    <t>Chest Push-8.25</t>
  </si>
  <si>
    <t>Chest Push-8</t>
  </si>
  <si>
    <t>Chest Push-7.75</t>
  </si>
  <si>
    <t>Chest Push-7.5</t>
  </si>
  <si>
    <t>Chest Push-7.25</t>
  </si>
  <si>
    <t>Chest Push-7</t>
  </si>
  <si>
    <t>Chest Push-6.75</t>
  </si>
  <si>
    <t>Chest Push-6.5</t>
  </si>
  <si>
    <t>Chest Push-6.25</t>
  </si>
  <si>
    <t>Chest Push-6</t>
  </si>
  <si>
    <t>Chest Push-5.75</t>
  </si>
  <si>
    <t>Chest Push-5.5</t>
  </si>
  <si>
    <t>Chest Push-5.25</t>
  </si>
  <si>
    <t>Chest Push-5</t>
  </si>
  <si>
    <t>Chest Push-4.75</t>
  </si>
  <si>
    <t>Chest Push-4.5</t>
  </si>
  <si>
    <t>Chest Push-4.25</t>
  </si>
  <si>
    <t>Chest Push-4</t>
  </si>
  <si>
    <t>Chest Push-3.75</t>
  </si>
  <si>
    <t>Chest Push-3.5</t>
  </si>
  <si>
    <t>Chest Push-3.25</t>
  </si>
  <si>
    <t>Chest Push-3</t>
  </si>
  <si>
    <t>Chest Push-2.75</t>
  </si>
  <si>
    <t>Chest Push-2.5</t>
  </si>
  <si>
    <t>Chest Push-2.25</t>
  </si>
  <si>
    <t>Chest Push-2</t>
  </si>
  <si>
    <t>Chest Push-1.75</t>
  </si>
  <si>
    <t>Chest Push-1.5</t>
  </si>
  <si>
    <t>Chest Push-1.25</t>
  </si>
  <si>
    <t>Chest Push-1</t>
  </si>
  <si>
    <t>Chest Push-0.75</t>
  </si>
  <si>
    <t>Chest Push-0.5</t>
  </si>
  <si>
    <t>Chest Push-0.25</t>
  </si>
  <si>
    <t>Vertical Jump-80</t>
  </si>
  <si>
    <t>Vertical Jump-79</t>
  </si>
  <si>
    <t>Vertical Jump-78</t>
  </si>
  <si>
    <t>Vertical Jump-77</t>
  </si>
  <si>
    <t>Vertical Jump-76</t>
  </si>
  <si>
    <t>Vertical Jump-75</t>
  </si>
  <si>
    <t>Vertical Jump-74</t>
  </si>
  <si>
    <t>Vertical Jump-73</t>
  </si>
  <si>
    <t>Vertical Jump-72</t>
  </si>
  <si>
    <t>Vertical Jump-71</t>
  </si>
  <si>
    <t>Vertical Jump-70</t>
  </si>
  <si>
    <t>Vertical Jump-69</t>
  </si>
  <si>
    <t>Vertical Jump-68</t>
  </si>
  <si>
    <t>Vertical Jump-67</t>
  </si>
  <si>
    <t>Vertical Jump-66</t>
  </si>
  <si>
    <t>Vertical Jump-65</t>
  </si>
  <si>
    <t>Vertical Jump-64</t>
  </si>
  <si>
    <t>Vertical Jump-63</t>
  </si>
  <si>
    <t>Vertical Jump-62</t>
  </si>
  <si>
    <t>Vertical Jump-61</t>
  </si>
  <si>
    <t>Vertical Jump-60</t>
  </si>
  <si>
    <t>Vertical Jump-59</t>
  </si>
  <si>
    <t>Vertical Jump-58</t>
  </si>
  <si>
    <t>Vertical Jump-57</t>
  </si>
  <si>
    <t>Vertical Jump-56</t>
  </si>
  <si>
    <t>Vertical Jump-55</t>
  </si>
  <si>
    <t>Vertical Jump-54</t>
  </si>
  <si>
    <t>Vertical Jump-53</t>
  </si>
  <si>
    <t>Vertical Jump-52</t>
  </si>
  <si>
    <t>Vertical Jump-51</t>
  </si>
  <si>
    <t>Vertical Jump-50</t>
  </si>
  <si>
    <t>Vertical Jump-49</t>
  </si>
  <si>
    <t>Vertical Jump-48</t>
  </si>
  <si>
    <t>Vertical Jump-47</t>
  </si>
  <si>
    <t>Vertical Jump-46</t>
  </si>
  <si>
    <t>Vertical Jump-45</t>
  </si>
  <si>
    <t>Vertical Jump-44</t>
  </si>
  <si>
    <t>Vertical Jump-43</t>
  </si>
  <si>
    <t>Vertical Jump-42</t>
  </si>
  <si>
    <t>Vertical Jump-41</t>
  </si>
  <si>
    <t>Vertical Jump-40</t>
  </si>
  <si>
    <t>Vertical Jump-39</t>
  </si>
  <si>
    <t>Vertical Jump-38</t>
  </si>
  <si>
    <t>Vertical Jump-37</t>
  </si>
  <si>
    <t>Vertical Jump-36</t>
  </si>
  <si>
    <t>Vertical Jump-35</t>
  </si>
  <si>
    <t>Vertical Jump-34</t>
  </si>
  <si>
    <t>Vertical Jump-33</t>
  </si>
  <si>
    <t>Vertical Jump-32</t>
  </si>
  <si>
    <t>Vertical Jump-31</t>
  </si>
  <si>
    <t>Vertical Jump-30</t>
  </si>
  <si>
    <t>Vertical Jump-29</t>
  </si>
  <si>
    <t>Vertical Jump-28</t>
  </si>
  <si>
    <t>Vertical Jump-27</t>
  </si>
  <si>
    <t>Vertical Jump-26</t>
  </si>
  <si>
    <t>Vertical Jump-25</t>
  </si>
  <si>
    <t>Vertical Jump-24</t>
  </si>
  <si>
    <t>Vertical Jump-23</t>
  </si>
  <si>
    <t>Vertical Jump-22</t>
  </si>
  <si>
    <t>Vertical Jump-21</t>
  </si>
  <si>
    <t>Vertical Jump-20</t>
  </si>
  <si>
    <t>Vertical Jump-19</t>
  </si>
  <si>
    <t>Vertical Jump-18</t>
  </si>
  <si>
    <t>Vertical Jump-17</t>
  </si>
  <si>
    <t>Vertical Jump-16</t>
  </si>
  <si>
    <t>Vertical Jump-15</t>
  </si>
  <si>
    <t>Vertical Jump-14</t>
  </si>
  <si>
    <t>Vertical Jump-13</t>
  </si>
  <si>
    <t>Vertical Jump-12</t>
  </si>
  <si>
    <t>Vertical Jump-11</t>
  </si>
  <si>
    <t>Vertical Jump-10</t>
  </si>
  <si>
    <t>Vertical Jump-9</t>
  </si>
  <si>
    <t>Vertical Jump-8</t>
  </si>
  <si>
    <t>Vertical Jump-7</t>
  </si>
  <si>
    <t>Vertical Jump-6</t>
  </si>
  <si>
    <t>Vertical Jump-5</t>
  </si>
  <si>
    <t>Vertical Jump-4</t>
  </si>
  <si>
    <t>Vertical Jump-3</t>
  </si>
  <si>
    <t>Vertical Jump-2</t>
  </si>
  <si>
    <t>Vertical Jump-1</t>
  </si>
  <si>
    <t>Shuttle Run-20.1</t>
  </si>
  <si>
    <t>Shuttle Run-20.2</t>
  </si>
  <si>
    <t>Shuttle Run-20.3</t>
  </si>
  <si>
    <t>Shuttle Run-20.4</t>
  </si>
  <si>
    <t>Shuttle Run-20.5</t>
  </si>
  <si>
    <t>Shuttle Run-20.6</t>
  </si>
  <si>
    <t>Shuttle Run-20.7</t>
  </si>
  <si>
    <t>Shuttle Run-20.8</t>
  </si>
  <si>
    <t>Shuttle Run-20.9</t>
  </si>
  <si>
    <t>Shuttle Run-21</t>
  </si>
  <si>
    <t>Shuttle Run-21.1</t>
  </si>
  <si>
    <t>Shuttle Run-21.2</t>
  </si>
  <si>
    <t>Shuttle Run-21.3</t>
  </si>
  <si>
    <t>Shuttle Run-21.4</t>
  </si>
  <si>
    <t>Shuttle Run-21.5</t>
  </si>
  <si>
    <t>Shuttle Run-21.6</t>
  </si>
  <si>
    <t>Shuttle Run-21.7</t>
  </si>
  <si>
    <t>Shuttle Run-21.8</t>
  </si>
  <si>
    <t>Shuttle Run-21.9</t>
  </si>
  <si>
    <t>Shuttle Run-22</t>
  </si>
  <si>
    <t>Shuttle Run-22.1</t>
  </si>
  <si>
    <t>Shuttle Run-22.2</t>
  </si>
  <si>
    <t>Shuttle Run-22.3</t>
  </si>
  <si>
    <t>Shuttle Run-22.4</t>
  </si>
  <si>
    <t>Shuttle Run-22.5</t>
  </si>
  <si>
    <t>Shuttle Run-22.6</t>
  </si>
  <si>
    <t>Shuttle Run-22.7</t>
  </si>
  <si>
    <t>Shuttle Run-22.8</t>
  </si>
  <si>
    <t>Shuttle Run-22.9</t>
  </si>
  <si>
    <t>Shuttle Run-23</t>
  </si>
  <si>
    <t>Shuttle Run-23.1</t>
  </si>
  <si>
    <t>Shuttle Run-23.2</t>
  </si>
  <si>
    <t>Shuttle Run-23.3</t>
  </si>
  <si>
    <t>Shuttle Run-23.4</t>
  </si>
  <si>
    <t>Shuttle Run-23.5</t>
  </si>
  <si>
    <t>Shuttle Run-23.6</t>
  </si>
  <si>
    <t>Shuttle Run-23.7</t>
  </si>
  <si>
    <t>Shuttle Run-23.8</t>
  </si>
  <si>
    <t>Shuttle Run-23.9</t>
  </si>
  <si>
    <t>Shuttle Run-24</t>
  </si>
  <si>
    <t>Shuttle Run-24.1</t>
  </si>
  <si>
    <t>Shuttle Run-24.2</t>
  </si>
  <si>
    <t>Shuttle Run-24.3</t>
  </si>
  <si>
    <t>Shuttle Run-24.4</t>
  </si>
  <si>
    <t>Shuttle Run-24.5</t>
  </si>
  <si>
    <t>Shuttle Run-24.6</t>
  </si>
  <si>
    <t>Shuttle Run-24.7</t>
  </si>
  <si>
    <t>Shuttle Run-24.8</t>
  </si>
  <si>
    <t>Shuttle Run-24.9</t>
  </si>
  <si>
    <t>Shuttle Run-25</t>
  </si>
  <si>
    <t>Shuttle Run-25.1</t>
  </si>
  <si>
    <t>Shuttle Run-25.2</t>
  </si>
  <si>
    <t>Shuttle Run-25.3</t>
  </si>
  <si>
    <t>Shuttle Run-25.4</t>
  </si>
  <si>
    <t>Shuttle Run-25.5</t>
  </si>
  <si>
    <t>Shuttle Run-25.6</t>
  </si>
  <si>
    <t>Shuttle Run-25.7</t>
  </si>
  <si>
    <t>Shuttle Run-25.8</t>
  </si>
  <si>
    <t>Shuttle Run-25.9</t>
  </si>
  <si>
    <t>Shuttle Run-26</t>
  </si>
  <si>
    <t>Shuttle Run-26.1</t>
  </si>
  <si>
    <t>Shuttle Run-26.2</t>
  </si>
  <si>
    <t>Shuttle Run-26.3</t>
  </si>
  <si>
    <t>Shuttle Run-26.4</t>
  </si>
  <si>
    <t>Shuttle Run-26.5</t>
  </si>
  <si>
    <t>Shuttle Run-26.6</t>
  </si>
  <si>
    <t>Shuttle Run-26.7</t>
  </si>
  <si>
    <t>Shuttle Run-26.8</t>
  </si>
  <si>
    <t>Shuttle Run-26.9</t>
  </si>
  <si>
    <t>Shuttle Run-27</t>
  </si>
  <si>
    <t>Shuttle Run-27.1</t>
  </si>
  <si>
    <t>Shuttle Run-27.2</t>
  </si>
  <si>
    <t>Shuttle Run-27.3</t>
  </si>
  <si>
    <t>Shuttle Run-27.4</t>
  </si>
  <si>
    <t>Shuttle Run-27.5</t>
  </si>
  <si>
    <t>Shuttle Run-27.6</t>
  </si>
  <si>
    <t>Shuttle Run-27.7</t>
  </si>
  <si>
    <t>Shuttle Run-27.8</t>
  </si>
  <si>
    <t>Shuttle Run-27.9</t>
  </si>
  <si>
    <t>Shuttle Run-28</t>
  </si>
  <si>
    <t>Shuttle Run-28.1</t>
  </si>
  <si>
    <t>Shuttle Run-28.2</t>
  </si>
  <si>
    <t>Shuttle Run-28.3</t>
  </si>
  <si>
    <t>Shuttle Run-28.4</t>
  </si>
  <si>
    <t>Shuttle Run-28.5</t>
  </si>
  <si>
    <t>Shuttle Run-28.6</t>
  </si>
  <si>
    <t>Shuttle Run-28.7</t>
  </si>
  <si>
    <t>Shuttle Run-28.8</t>
  </si>
  <si>
    <t>Shuttle Run-28.9</t>
  </si>
  <si>
    <t>Shuttle Run-29</t>
  </si>
  <si>
    <t>Shuttle Run-29.1</t>
  </si>
  <si>
    <t>Shuttle Run-29.2</t>
  </si>
  <si>
    <t>Shuttle Run-29.3</t>
  </si>
  <si>
    <t>Shuttle Run-29.4</t>
  </si>
  <si>
    <t>Shuttle Run-29.5</t>
  </si>
  <si>
    <t>Shuttle Run-29.6</t>
  </si>
  <si>
    <t>Shuttle Run-29.7</t>
  </si>
  <si>
    <t>Shuttle Run-29.8</t>
  </si>
  <si>
    <t>Shuttle Run-29.9</t>
  </si>
  <si>
    <t>Shuttle Run-30</t>
  </si>
  <si>
    <t>Shuttle Run-30.1</t>
  </si>
  <si>
    <t>Shuttle Run-30.2</t>
  </si>
  <si>
    <t>Shuttle Run-30.3</t>
  </si>
  <si>
    <t>Shuttle Run-30.4</t>
  </si>
  <si>
    <t>Shuttle Run-30.5</t>
  </si>
  <si>
    <t>Shuttle Run-30.6</t>
  </si>
  <si>
    <t>Shuttle Run-30.7</t>
  </si>
  <si>
    <t>Shuttle Run-30.8</t>
  </si>
  <si>
    <t>Shuttle Run-30.9</t>
  </si>
  <si>
    <t>Shuttle Run-31</t>
  </si>
  <si>
    <t>Shuttle Run-31.1</t>
  </si>
  <si>
    <t>Shuttle Run-31.2</t>
  </si>
  <si>
    <t>Shuttle Run-31.3</t>
  </si>
  <si>
    <t>Shuttle Run-31.4</t>
  </si>
  <si>
    <t>Shuttle Run-31.5</t>
  </si>
  <si>
    <t>Shuttle Run-31.6</t>
  </si>
  <si>
    <t>Shuttle Run-31.7</t>
  </si>
  <si>
    <t>Shuttle Run-31.8</t>
  </si>
  <si>
    <t>Shuttle Run-31.9</t>
  </si>
  <si>
    <t>Shuttle Run-32</t>
  </si>
  <si>
    <t>Shuttle Run-32.1</t>
  </si>
  <si>
    <t>Shuttle Run-32.2</t>
  </si>
  <si>
    <t>Shuttle Run-32.3</t>
  </si>
  <si>
    <t>Shuttle Run-32.4</t>
  </si>
  <si>
    <t>Shuttle Run-32.5</t>
  </si>
  <si>
    <t>Shuttle Run-32.6</t>
  </si>
  <si>
    <t>Shuttle Run-32.7</t>
  </si>
  <si>
    <t>Shuttle Run-32.8</t>
  </si>
  <si>
    <t>Shuttle Run-32.9</t>
  </si>
  <si>
    <t>Shuttle Run-33</t>
  </si>
  <si>
    <t>Shuttle Run-33.1</t>
  </si>
  <si>
    <t>Shuttle Run-33.2</t>
  </si>
  <si>
    <t>Shuttle Run-33.3</t>
  </si>
  <si>
    <t>Shuttle Run-33.4</t>
  </si>
  <si>
    <t>Shuttle Run-33.5</t>
  </si>
  <si>
    <t>Shuttle Run-33.6</t>
  </si>
  <si>
    <t>Shuttle Run-33.7</t>
  </si>
  <si>
    <t>Shuttle Run-33.8</t>
  </si>
  <si>
    <t>Shuttle Run-33.9</t>
  </si>
  <si>
    <t>Shuttle Run-34</t>
  </si>
  <si>
    <t>Shuttle Run-34.1</t>
  </si>
  <si>
    <t>Shuttle Run-34.2</t>
  </si>
  <si>
    <t>Shuttle Run-34.3</t>
  </si>
  <si>
    <t>Shuttle Run-34.4</t>
  </si>
  <si>
    <t>Shuttle Run-34.5</t>
  </si>
  <si>
    <t>Shuttle Run-34.6</t>
  </si>
  <si>
    <t>Shuttle Run-34.7</t>
  </si>
  <si>
    <t>Shuttle Run-34.8</t>
  </si>
  <si>
    <t>Shuttle Run-34.9</t>
  </si>
  <si>
    <t>Shuttle Run-35</t>
  </si>
  <si>
    <t>Shuttle Run-35.1</t>
  </si>
  <si>
    <t>Shuttle Run-35.2</t>
  </si>
  <si>
    <t>Shuttle Run-35.3</t>
  </si>
  <si>
    <t>Shuttle Run-35.4</t>
  </si>
  <si>
    <t>Shuttle Run-35.5</t>
  </si>
  <si>
    <t>Shuttle Run-35.6</t>
  </si>
  <si>
    <t>Shuttle Run-35.7</t>
  </si>
  <si>
    <t>Shuttle Run-35.8</t>
  </si>
  <si>
    <t>Shuttle Run-35.9</t>
  </si>
  <si>
    <t>Shuttle Run-36</t>
  </si>
  <si>
    <t>Shuttle Run-36.1</t>
  </si>
  <si>
    <t>Shuttle Run-36.2</t>
  </si>
  <si>
    <t>Shuttle Run-36.3</t>
  </si>
  <si>
    <t>Shuttle Run-36.4</t>
  </si>
  <si>
    <t>Shuttle Run-36.5</t>
  </si>
  <si>
    <t>Shuttle Run-36.6</t>
  </si>
  <si>
    <t>Shuttle Run-36.7</t>
  </si>
  <si>
    <t>Shuttle Run-36.8</t>
  </si>
  <si>
    <t>Shuttle Run-36.9</t>
  </si>
  <si>
    <t>Shuttle Run-37</t>
  </si>
  <si>
    <t>Shuttle Run-37.1</t>
  </si>
  <si>
    <t>Shuttle Run-37.2</t>
  </si>
  <si>
    <t>Shuttle Run-37.3</t>
  </si>
  <si>
    <t>Shuttle Run-37.4</t>
  </si>
  <si>
    <t>Shuttle Run-37.5</t>
  </si>
  <si>
    <t>Shuttle Run-37.6</t>
  </si>
  <si>
    <t>Shuttle Run-37.7</t>
  </si>
  <si>
    <t>Shuttle Run-37.8</t>
  </si>
  <si>
    <t>Shuttle Run-37.9</t>
  </si>
  <si>
    <t>Shuttle Run-38</t>
  </si>
  <si>
    <t>Shuttle Run-38.1</t>
  </si>
  <si>
    <t>Shuttle Run-38.2</t>
  </si>
  <si>
    <t>Shuttle Run-38.3</t>
  </si>
  <si>
    <t>Shuttle Run-38.4</t>
  </si>
  <si>
    <t>Shuttle Run-38.5</t>
  </si>
  <si>
    <t>Shuttle Run-38.6</t>
  </si>
  <si>
    <t>Shuttle Run-38.7</t>
  </si>
  <si>
    <t>Shuttle Run-38.8</t>
  </si>
  <si>
    <t>Shuttle Run-38.9</t>
  </si>
  <si>
    <t>Shuttle Run-39</t>
  </si>
  <si>
    <t>Shuttle Run-39.1</t>
  </si>
  <si>
    <t>Shuttle Run-39.2</t>
  </si>
  <si>
    <t>Shuttle Run-39.3</t>
  </si>
  <si>
    <t>Shuttle Run-39.4</t>
  </si>
  <si>
    <t>Shuttle Run-39.5</t>
  </si>
  <si>
    <t>Shuttle Run-39.6</t>
  </si>
  <si>
    <t>Shuttle Run-39.7</t>
  </si>
  <si>
    <t>Shuttle Run-39.8</t>
  </si>
  <si>
    <t>Shuttle Run-39.9</t>
  </si>
  <si>
    <t>Shuttle Run-40</t>
  </si>
  <si>
    <t>Shuttle Run-40.1</t>
  </si>
  <si>
    <t>Shuttle Run-40.2</t>
  </si>
  <si>
    <t>Shuttle Run-40.3</t>
  </si>
  <si>
    <t>Shuttle Run-40.4</t>
  </si>
  <si>
    <t>Shuttle Run-40.5</t>
  </si>
  <si>
    <t>Shuttle Run-40.6</t>
  </si>
  <si>
    <t>Shuttle Run-40.7</t>
  </si>
  <si>
    <t>Shuttle Run-40.8</t>
  </si>
  <si>
    <t>Shuttle Run-40.9</t>
  </si>
  <si>
    <t>Shuttle Run-41</t>
  </si>
  <si>
    <t>Shuttle Run-41.1</t>
  </si>
  <si>
    <t>Shuttle Run-41.2</t>
  </si>
  <si>
    <t>Shuttle Run-41.3</t>
  </si>
  <si>
    <t>Shuttle Run-41.4</t>
  </si>
  <si>
    <t>Shuttle Run-41.5</t>
  </si>
  <si>
    <t>Shuttle Run-41.6</t>
  </si>
  <si>
    <t>Shuttle Run-41.7</t>
  </si>
  <si>
    <t>Shuttle Run-41.8</t>
  </si>
  <si>
    <t>Shuttle Run-41.9</t>
  </si>
  <si>
    <t>Shuttle Run-42</t>
  </si>
  <si>
    <t>Shuttle Run-42.1</t>
  </si>
  <si>
    <t>Shuttle Run-42.2</t>
  </si>
  <si>
    <t>Shuttle Run-42.3</t>
  </si>
  <si>
    <t>Shuttle Run-42.4</t>
  </si>
  <si>
    <t>Shuttle Run-42.5</t>
  </si>
  <si>
    <t>Shuttle Run-42.6</t>
  </si>
  <si>
    <t>Shuttle Run-42.7</t>
  </si>
  <si>
    <t>Shuttle Run-42.8</t>
  </si>
  <si>
    <t>Shuttle Run-42.9</t>
  </si>
  <si>
    <t>Shuttle Run-43</t>
  </si>
  <si>
    <t>Shuttle Run-43.1</t>
  </si>
  <si>
    <t>Shuttle Run-43.2</t>
  </si>
  <si>
    <t>Shuttle Run-43.3</t>
  </si>
  <si>
    <t>Shuttle Run-43.4</t>
  </si>
  <si>
    <t>Shuttle Run-43.5</t>
  </si>
  <si>
    <t>Shuttle Run-43.6</t>
  </si>
  <si>
    <t>Shuttle Run-43.7</t>
  </si>
  <si>
    <t>Shuttle Run-43.8</t>
  </si>
  <si>
    <t>Shuttle Run-43.9</t>
  </si>
  <si>
    <t>Shuttle Run-44</t>
  </si>
  <si>
    <t>Shuttle Run-44.1</t>
  </si>
  <si>
    <t>Shuttle Run-44.2</t>
  </si>
  <si>
    <t>Shuttle Run-44.3</t>
  </si>
  <si>
    <t>Shuttle Run-44.4</t>
  </si>
  <si>
    <t>Shuttle Run-44.5</t>
  </si>
  <si>
    <t>Shuttle Run-44.6</t>
  </si>
  <si>
    <t>Shuttle Run-44.7</t>
  </si>
  <si>
    <t>Shuttle Run-44.8</t>
  </si>
  <si>
    <t>Shuttle Run-44.9</t>
  </si>
  <si>
    <t>Shuttle Run-45</t>
  </si>
  <si>
    <t>Shuttle Run-45.1</t>
  </si>
  <si>
    <t>Shuttle Run-45.2</t>
  </si>
  <si>
    <t>Shuttle Run-45.3</t>
  </si>
  <si>
    <t>Shuttle Run-45.4</t>
  </si>
  <si>
    <t>Shuttle Run-45.5</t>
  </si>
  <si>
    <t>Shuttle Run-45.6</t>
  </si>
  <si>
    <t>Shuttle Run-45.7</t>
  </si>
  <si>
    <t>Shuttle Run-45.8</t>
  </si>
  <si>
    <t>Shuttle Run-45.9</t>
  </si>
  <si>
    <t>Shuttle Run-46</t>
  </si>
  <si>
    <t>Shuttle Run-46.1</t>
  </si>
  <si>
    <t>Shuttle Run-46.2</t>
  </si>
  <si>
    <t>Shuttle Run-46.3</t>
  </si>
  <si>
    <t>Shuttle Run-46.4</t>
  </si>
  <si>
    <t>Shuttle Run-46.5</t>
  </si>
  <si>
    <t>Shuttle Run-46.6</t>
  </si>
  <si>
    <t>Shuttle Run-46.7</t>
  </si>
  <si>
    <t>Shuttle Run-46.8</t>
  </si>
  <si>
    <t>Shuttle Run-46.9</t>
  </si>
  <si>
    <t>Shuttle Run-47</t>
  </si>
  <si>
    <t>Shuttle Run-47.1</t>
  </si>
  <si>
    <t>Shuttle Run-47.2</t>
  </si>
  <si>
    <t>Shuttle Run-47.3</t>
  </si>
  <si>
    <t>Shuttle Run-47.4</t>
  </si>
  <si>
    <t>Shuttle Run-47.5</t>
  </si>
  <si>
    <t>Shuttle Run-47.6</t>
  </si>
  <si>
    <t>Shuttle Run-47.7</t>
  </si>
  <si>
    <t>Shuttle Run-47.8</t>
  </si>
  <si>
    <t>Shuttle Run-47.9</t>
  </si>
  <si>
    <t>Shuttle Run-48</t>
  </si>
  <si>
    <t>Shuttle Run-48.1</t>
  </si>
  <si>
    <t>Shuttle Run-48.2</t>
  </si>
  <si>
    <t>Shuttle Run-48.3</t>
  </si>
  <si>
    <t>Shuttle Run-48.4</t>
  </si>
  <si>
    <t>Shuttle Run-48.5</t>
  </si>
  <si>
    <t>Shuttle Run-48.6</t>
  </si>
  <si>
    <t>Shuttle Run-48.7</t>
  </si>
  <si>
    <t>Shuttle Run-48.8</t>
  </si>
  <si>
    <t>Shuttle Run-48.9</t>
  </si>
  <si>
    <t>Shuttle Run-49</t>
  </si>
  <si>
    <t>Shuttle Run-49.1</t>
  </si>
  <si>
    <t>Shuttle Run-49.2</t>
  </si>
  <si>
    <t>Shuttle Run-49.3</t>
  </si>
  <si>
    <t>Shuttle Run-49.4</t>
  </si>
  <si>
    <t>Shuttle Run-49.5</t>
  </si>
  <si>
    <t>Shuttle Run-49.6</t>
  </si>
  <si>
    <t>Shuttle Run-49.7</t>
  </si>
  <si>
    <t>Shuttle Run-49.8</t>
  </si>
  <si>
    <t>Shuttle Run-49.9</t>
  </si>
  <si>
    <t>Shuttle Run-50</t>
  </si>
  <si>
    <t>Shuttle Run-50.1</t>
  </si>
  <si>
    <t>Shuttle Run-50.2</t>
  </si>
  <si>
    <t>Shuttle Run-50.3</t>
  </si>
  <si>
    <t>Shuttle Run-50.4</t>
  </si>
  <si>
    <t>Shuttle Run-50.5</t>
  </si>
  <si>
    <t>Shuttle Run-50.6</t>
  </si>
  <si>
    <t>Shuttle Run-50.7</t>
  </si>
  <si>
    <t>Shuttle Run-50.8</t>
  </si>
  <si>
    <t>Shuttle Run-50.9</t>
  </si>
  <si>
    <t>Shuttle Run-51</t>
  </si>
  <si>
    <t>Shuttle Run-51.1</t>
  </si>
  <si>
    <t>Shuttle Run-51.2</t>
  </si>
  <si>
    <t>Shuttle Run-51.3</t>
  </si>
  <si>
    <t>Shuttle Run-51.4</t>
  </si>
  <si>
    <t>Shuttle Run-51.5</t>
  </si>
  <si>
    <t>Shuttle Run-51.6</t>
  </si>
  <si>
    <t>Shuttle Run-51.7</t>
  </si>
  <si>
    <t>Shuttle Run-51.8</t>
  </si>
  <si>
    <t>Shuttle Run-51.9</t>
  </si>
  <si>
    <t>Shuttle Run-52</t>
  </si>
  <si>
    <t>Shuttle Run-52.1</t>
  </si>
  <si>
    <t>Shuttle Run-52.2</t>
  </si>
  <si>
    <t>Shuttle Run-52.3</t>
  </si>
  <si>
    <t>Shuttle Run-52.4</t>
  </si>
  <si>
    <t>Shuttle Run-52.5</t>
  </si>
  <si>
    <t>Shuttle Run-52.6</t>
  </si>
  <si>
    <t>Shuttle Run-52.7</t>
  </si>
  <si>
    <t>Shuttle Run-52.8</t>
  </si>
  <si>
    <t>Shuttle Run-52.9</t>
  </si>
  <si>
    <t>Shuttle Run-53</t>
  </si>
  <si>
    <t>Shuttle Run-53.1</t>
  </si>
  <si>
    <t>Shuttle Run-53.2</t>
  </si>
  <si>
    <t>Shuttle Run-53.3</t>
  </si>
  <si>
    <t>Shuttle Run-53.4</t>
  </si>
  <si>
    <t>Shuttle Run-53.5</t>
  </si>
  <si>
    <t>Shuttle Run-53.6</t>
  </si>
  <si>
    <t>Shuttle Run-53.7</t>
  </si>
  <si>
    <t>Shuttle Run-53.8</t>
  </si>
  <si>
    <t>Shuttle Run-53.9</t>
  </si>
  <si>
    <t>Shuttle Run-54</t>
  </si>
  <si>
    <t>Shuttle Run-54.1</t>
  </si>
  <si>
    <t>Shuttle Run-54.2</t>
  </si>
  <si>
    <t>Shuttle Run-54.3</t>
  </si>
  <si>
    <t>Shuttle Run-54.4</t>
  </si>
  <si>
    <t>Shuttle Run-54.5</t>
  </si>
  <si>
    <t>Shuttle Run-54.6</t>
  </si>
  <si>
    <t>Shuttle Run-54.7</t>
  </si>
  <si>
    <t>Shuttle Run-54.8</t>
  </si>
  <si>
    <t>Shuttle Run-54.9</t>
  </si>
  <si>
    <t>Shuttle Run-55</t>
  </si>
  <si>
    <t>Shuttle Run-55.1</t>
  </si>
  <si>
    <t>Shuttle Run-55.2</t>
  </si>
  <si>
    <t>Shuttle Run-55.3</t>
  </si>
  <si>
    <t>Shuttle Run-55.4</t>
  </si>
  <si>
    <t>Shuttle Run-55.5</t>
  </si>
  <si>
    <t>Shuttle Run-55.6</t>
  </si>
  <si>
    <t>Shuttle Run-55.7</t>
  </si>
  <si>
    <t>Shuttle Run-55.8</t>
  </si>
  <si>
    <t>Shuttle Run-55.9</t>
  </si>
  <si>
    <t>Shuttle Run-56</t>
  </si>
  <si>
    <t>Shuttle Run-56.1</t>
  </si>
  <si>
    <t>Shuttle Run-56.2</t>
  </si>
  <si>
    <t>Shuttle Run-56.3</t>
  </si>
  <si>
    <t>Shuttle Run-56.4</t>
  </si>
  <si>
    <t>Shuttle Run-56.5</t>
  </si>
  <si>
    <t>Shuttle Run-56.6</t>
  </si>
  <si>
    <t>Shuttle Run-56.7</t>
  </si>
  <si>
    <t>Shuttle Run-56.8</t>
  </si>
  <si>
    <t>Shuttle Run-56.9</t>
  </si>
  <si>
    <t>Shuttle Run-57</t>
  </si>
  <si>
    <t>Shuttle Run-57.1</t>
  </si>
  <si>
    <t>Shuttle Run-57.2</t>
  </si>
  <si>
    <t>Shuttle Run-57.3</t>
  </si>
  <si>
    <t>Shuttle Run-57.4</t>
  </si>
  <si>
    <t>Shuttle Run-57.5</t>
  </si>
  <si>
    <t>Shuttle Run-57.6</t>
  </si>
  <si>
    <t>Shuttle Run-57.7</t>
  </si>
  <si>
    <t>Shuttle Run-57.8</t>
  </si>
  <si>
    <t>Shuttle Run-57.9</t>
  </si>
  <si>
    <t>Shuttle Run-58</t>
  </si>
  <si>
    <t>Shuttle Run-58.1</t>
  </si>
  <si>
    <t>Shuttle Run-58.2</t>
  </si>
  <si>
    <t>Shuttle Run-58.3</t>
  </si>
  <si>
    <t>Shuttle Run-58.4</t>
  </si>
  <si>
    <t>Shuttle Run-58.5</t>
  </si>
  <si>
    <t>Shuttle Run-58.6</t>
  </si>
  <si>
    <t>Shuttle Run-58.7</t>
  </si>
  <si>
    <t>Shuttle Run-58.8</t>
  </si>
  <si>
    <t>Shuttle Run-58.9</t>
  </si>
  <si>
    <t>Shuttle Run-59</t>
  </si>
  <si>
    <t>Shuttle Run-59.1</t>
  </si>
  <si>
    <t>Shuttle Run-59.2</t>
  </si>
  <si>
    <t>Shuttle Run-59.3</t>
  </si>
  <si>
    <t>Shuttle Run-59.4</t>
  </si>
  <si>
    <t>Shuttle Run-59.5</t>
  </si>
  <si>
    <t>Shuttle Run-59.6</t>
  </si>
  <si>
    <t>Shuttle Run-59.7</t>
  </si>
  <si>
    <t>Shuttle Run-59.8</t>
  </si>
  <si>
    <t>Shuttle Run-59.9</t>
  </si>
  <si>
    <t>Shuttle Run-60</t>
  </si>
  <si>
    <t>Shuttle Run-60.1</t>
  </si>
  <si>
    <t>Shuttle Run-60.2</t>
  </si>
  <si>
    <t>Shuttle Run-60.3</t>
  </si>
  <si>
    <t>Shuttle Run-60.4</t>
  </si>
  <si>
    <t>Shuttle Run-60.5</t>
  </si>
  <si>
    <t>Shuttle Run-60.6</t>
  </si>
  <si>
    <t>Shuttle Run-60.7</t>
  </si>
  <si>
    <t>Shuttle Run-60.8</t>
  </si>
  <si>
    <t>Shuttle Run-60.9</t>
  </si>
  <si>
    <t>Shuttle Run-61</t>
  </si>
  <si>
    <t>Shuttle Run-61.1</t>
  </si>
  <si>
    <t>Shuttle Run-61.2</t>
  </si>
  <si>
    <t>Shuttle Run-61.3</t>
  </si>
  <si>
    <t>Shuttle Run-61.4</t>
  </si>
  <si>
    <t>Shuttle Run-61.5</t>
  </si>
  <si>
    <t>Shuttle Run-61.6</t>
  </si>
  <si>
    <t>Shuttle Run-61.7</t>
  </si>
  <si>
    <t>Shuttle Run-61.8</t>
  </si>
  <si>
    <t>Shuttle Run-61.9</t>
  </si>
  <si>
    <t>Shuttle Run-62</t>
  </si>
  <si>
    <t>Shuttle Run-62.1</t>
  </si>
  <si>
    <t>Shuttle Run-62.2</t>
  </si>
  <si>
    <t>Shuttle Run-62.3</t>
  </si>
  <si>
    <t>Shuttle Run-62.4</t>
  </si>
  <si>
    <t>Shuttle Run-62.5</t>
  </si>
  <si>
    <t>Shuttle Run-62.6</t>
  </si>
  <si>
    <t>Shuttle Run-62.7</t>
  </si>
  <si>
    <t>Shuttle Run-62.8</t>
  </si>
  <si>
    <t>Shuttle Run-62.9</t>
  </si>
  <si>
    <t>Shuttle Run-63</t>
  </si>
  <si>
    <t>Shuttle Run-63.1</t>
  </si>
  <si>
    <t>Shuttle Run-63.2</t>
  </si>
  <si>
    <t>Shuttle Run-63.3</t>
  </si>
  <si>
    <t>Shuttle Run-63.4</t>
  </si>
  <si>
    <t>Shuttle Run-63.5</t>
  </si>
  <si>
    <t>Shuttle Run-63.6</t>
  </si>
  <si>
    <t>Shuttle Run-63.7</t>
  </si>
  <si>
    <t>Shuttle Run-63.8</t>
  </si>
  <si>
    <t>Shuttle Run-63.9</t>
  </si>
  <si>
    <t>Shuttle Run-64</t>
  </si>
  <si>
    <t>Shuttle Run-64.1</t>
  </si>
  <si>
    <t>Shuttle Run-64.2</t>
  </si>
  <si>
    <t>Shuttle Run-64.3</t>
  </si>
  <si>
    <t>Shuttle Run-64.4</t>
  </si>
  <si>
    <t>Shuttle Run-64.5</t>
  </si>
  <si>
    <t>Shuttle Run-64.6</t>
  </si>
  <si>
    <t>Shuttle Run-64.7</t>
  </si>
  <si>
    <t>Shuttle Run-64.8</t>
  </si>
  <si>
    <t>Shuttle Run-64.9</t>
  </si>
  <si>
    <t>Shuttle Run-65</t>
  </si>
  <si>
    <t>Shuttle Run-65.1</t>
  </si>
  <si>
    <t>Shuttle Run-65.2</t>
  </si>
  <si>
    <t>Shuttle Run-65.3</t>
  </si>
  <si>
    <t>Shuttle Run-65.4</t>
  </si>
  <si>
    <t>Shuttle Run-65.5</t>
  </si>
  <si>
    <t>Shuttle Run-65.6</t>
  </si>
  <si>
    <t>Shuttle Run-65.7</t>
  </si>
  <si>
    <t>Shuttle Run-65.8</t>
  </si>
  <si>
    <t>Shuttle Run-65.9</t>
  </si>
  <si>
    <t>Shuttle Run-66</t>
  </si>
  <si>
    <t>Shuttle Run-66.1</t>
  </si>
  <si>
    <t>Shuttle Run-66.2</t>
  </si>
  <si>
    <t>Shuttle Run-66.3</t>
  </si>
  <si>
    <t>Shuttle Run-66.4</t>
  </si>
  <si>
    <t>Shuttle Run-66.5</t>
  </si>
  <si>
    <t>Shuttle Run-66.6</t>
  </si>
  <si>
    <t>Shuttle Run-66.7</t>
  </si>
  <si>
    <t>Shuttle Run-66.8</t>
  </si>
  <si>
    <t>Shuttle Run-66.9</t>
  </si>
  <si>
    <t>Shuttle Run-67</t>
  </si>
  <si>
    <t>Shuttle Run-67.1</t>
  </si>
  <si>
    <t>Shuttle Run-67.2</t>
  </si>
  <si>
    <t>Shuttle Run-67.3</t>
  </si>
  <si>
    <t>Shuttle Run-67.4</t>
  </si>
  <si>
    <t>Shuttle Run-67.5</t>
  </si>
  <si>
    <t>Shuttle Run-67.6</t>
  </si>
  <si>
    <t>Shuttle Run-67.7</t>
  </si>
  <si>
    <t>Shuttle Run-67.8</t>
  </si>
  <si>
    <t>Shuttle Run-67.9</t>
  </si>
  <si>
    <t>Shuttle Run-68</t>
  </si>
  <si>
    <t>Shuttle Run-68.1</t>
  </si>
  <si>
    <t>Shuttle Run-68.2</t>
  </si>
  <si>
    <t>Shuttle Run-68.3</t>
  </si>
  <si>
    <t>Shuttle Run-68.4</t>
  </si>
  <si>
    <t>Shuttle Run-68.5</t>
  </si>
  <si>
    <t>Shuttle Run-68.6</t>
  </si>
  <si>
    <t>Shuttle Run-68.7</t>
  </si>
  <si>
    <t>Shuttle Run-68.8</t>
  </si>
  <si>
    <t>Shuttle Run-68.9</t>
  </si>
  <si>
    <t>Shuttle Run-69</t>
  </si>
  <si>
    <t>Shuttle Run-69.1</t>
  </si>
  <si>
    <t>Shuttle Run-69.2</t>
  </si>
  <si>
    <t>Shuttle Run-69.3</t>
  </si>
  <si>
    <t>Shuttle Run-69.4</t>
  </si>
  <si>
    <t>Shuttle Run-69.5</t>
  </si>
  <si>
    <t>Shuttle Run-69.6</t>
  </si>
  <si>
    <t>Shuttle Run-69.7</t>
  </si>
  <si>
    <t>Shuttle Run-69.8</t>
  </si>
  <si>
    <t>Shuttle Run-69.9</t>
  </si>
  <si>
    <t>Shuttle Run-70</t>
  </si>
  <si>
    <t>Javelin Throw-38</t>
  </si>
  <si>
    <t>Javelin Throw-37</t>
  </si>
  <si>
    <t>Javelin Throw-36</t>
  </si>
  <si>
    <t>Javelin Throw-35</t>
  </si>
  <si>
    <t>Javelin Throw-34</t>
  </si>
  <si>
    <t>Javelin Throw-33</t>
  </si>
  <si>
    <t>Javelin Throw-32</t>
  </si>
  <si>
    <t>Javelin Throw-31</t>
  </si>
  <si>
    <t>Javelin Throw-30</t>
  </si>
  <si>
    <t>Javelin Throw-29</t>
  </si>
  <si>
    <t>Javelin Throw-28</t>
  </si>
  <si>
    <t>Javelin Throw-27</t>
  </si>
  <si>
    <t>Javelin Throw-26</t>
  </si>
  <si>
    <t>Javelin Throw-25</t>
  </si>
  <si>
    <t>Javelin Throw-24</t>
  </si>
  <si>
    <t>Javelin Throw-23</t>
  </si>
  <si>
    <t>Javelin Throw-22</t>
  </si>
  <si>
    <t>Javelin Throw-21</t>
  </si>
  <si>
    <t>Javelin Throw-20</t>
  </si>
  <si>
    <t>Javelin Throw-19</t>
  </si>
  <si>
    <t>Javelin Throw-18</t>
  </si>
  <si>
    <t>Javelin Throw-17</t>
  </si>
  <si>
    <t>Javelin Throw-16</t>
  </si>
  <si>
    <t>Javelin Throw-15</t>
  </si>
  <si>
    <t>Javelin Throw-14</t>
  </si>
  <si>
    <t>Javelin Throw-13</t>
  </si>
  <si>
    <t>Javelin Throw-12</t>
  </si>
  <si>
    <t>Javelin Throw-11</t>
  </si>
  <si>
    <t>Javelin Throw-10</t>
  </si>
  <si>
    <t>Javelin Throw-9</t>
  </si>
  <si>
    <t>Javelin Throw-8</t>
  </si>
  <si>
    <t>Javelin Throw-7</t>
  </si>
  <si>
    <t>Javelin Throw-6</t>
  </si>
  <si>
    <t>Javelin Throw-5</t>
  </si>
  <si>
    <t>Javelin Throw-4</t>
  </si>
  <si>
    <t>Javelin Throw-3</t>
  </si>
  <si>
    <t>Javelin Throw-2</t>
  </si>
  <si>
    <t>Javelin Throw-1</t>
  </si>
  <si>
    <t>Shot-14</t>
  </si>
  <si>
    <t>Shot-13.75</t>
  </si>
  <si>
    <t>Shot-13.5</t>
  </si>
  <si>
    <t>Shot-13.25</t>
  </si>
  <si>
    <t>Shot-13</t>
  </si>
  <si>
    <t>Shot-12.75</t>
  </si>
  <si>
    <t>Shot-12.5</t>
  </si>
  <si>
    <t>Shot-12.25</t>
  </si>
  <si>
    <t>Shot-12</t>
  </si>
  <si>
    <t>Shot-11.75</t>
  </si>
  <si>
    <t>Shot-11.5</t>
  </si>
  <si>
    <t>Shot-11.25</t>
  </si>
  <si>
    <t>Shot-11</t>
  </si>
  <si>
    <t>Shot-10.75</t>
  </si>
  <si>
    <t>Shot-10.5</t>
  </si>
  <si>
    <t>Shot-10.25</t>
  </si>
  <si>
    <t>Shot-10</t>
  </si>
  <si>
    <t>Shot-9.75</t>
  </si>
  <si>
    <t>Shot-9.5</t>
  </si>
  <si>
    <t>Shot-9.25</t>
  </si>
  <si>
    <t>Shot-9</t>
  </si>
  <si>
    <t>Shot-8.75</t>
  </si>
  <si>
    <t>Shot-8.5</t>
  </si>
  <si>
    <t>Shot-8.25</t>
  </si>
  <si>
    <t>Shot-8</t>
  </si>
  <si>
    <t>Shot-7.75</t>
  </si>
  <si>
    <t>Shot-7.5</t>
  </si>
  <si>
    <t>Shot-7.25</t>
  </si>
  <si>
    <t>Shot-7</t>
  </si>
  <si>
    <t>Shot-6.75</t>
  </si>
  <si>
    <t>Shot-6.5</t>
  </si>
  <si>
    <t>Shot-6.25</t>
  </si>
  <si>
    <t>Shot-6</t>
  </si>
  <si>
    <t>Shot-5.75</t>
  </si>
  <si>
    <t>Shot-5.5</t>
  </si>
  <si>
    <t>Shot-5.25</t>
  </si>
  <si>
    <t>Shot-5</t>
  </si>
  <si>
    <t>Shot-4.75</t>
  </si>
  <si>
    <t>Shot-4.5</t>
  </si>
  <si>
    <t>Shot-4.25</t>
  </si>
  <si>
    <t>Shot-4</t>
  </si>
  <si>
    <t>Shot-3.75</t>
  </si>
  <si>
    <t>Shot-3.5</t>
  </si>
  <si>
    <t>Shot-3.25</t>
  </si>
  <si>
    <t>Shot-3</t>
  </si>
  <si>
    <t>Shot-2.75</t>
  </si>
  <si>
    <t>Shot-2.5</t>
  </si>
  <si>
    <t>Shot-2.25</t>
  </si>
  <si>
    <t>Shot-2</t>
  </si>
  <si>
    <t>Shot-1.75</t>
  </si>
  <si>
    <t>Shot-1.5</t>
  </si>
  <si>
    <t>Shot-1.25</t>
  </si>
  <si>
    <t>Shot-1</t>
  </si>
  <si>
    <t>Shot-0.75</t>
  </si>
  <si>
    <t>Shot-0.5</t>
  </si>
  <si>
    <t>Shot-0.25</t>
  </si>
  <si>
    <t>Standing Triple Jump-8.50</t>
  </si>
  <si>
    <t>Standing Triple Jump-8.49</t>
  </si>
  <si>
    <t>Standing Triple Jump-8.48</t>
  </si>
  <si>
    <t>Standing Triple Jump-8.47</t>
  </si>
  <si>
    <t>Standing Triple Jump-8.46</t>
  </si>
  <si>
    <t>Standing Triple Jump-8.45</t>
  </si>
  <si>
    <t>Standing Triple Jump-8.44</t>
  </si>
  <si>
    <t>Standing Triple Jump-8.43</t>
  </si>
  <si>
    <t>Standing Triple Jump-8.42</t>
  </si>
  <si>
    <t>Standing Triple Jump-8.41</t>
  </si>
  <si>
    <t>Standing Triple Jump-8.40</t>
  </si>
  <si>
    <t>Standing Triple Jump-8.39</t>
  </si>
  <si>
    <t>Standing Triple Jump-8.38</t>
  </si>
  <si>
    <t>Standing Triple Jump-8.37</t>
  </si>
  <si>
    <t>Standing Triple Jump-8.36</t>
  </si>
  <si>
    <t>Standing Triple Jump-8.35</t>
  </si>
  <si>
    <t>Standing Triple Jump-8.34</t>
  </si>
  <si>
    <t>Standing Triple Jump-8.33</t>
  </si>
  <si>
    <t>Standing Triple Jump-8.32</t>
  </si>
  <si>
    <t>Standing Triple Jump-8.31</t>
  </si>
  <si>
    <t>Standing Triple Jump-8.30</t>
  </si>
  <si>
    <t>Standing Triple Jump-8.29</t>
  </si>
  <si>
    <t>Standing Triple Jump-8.28</t>
  </si>
  <si>
    <t>Standing Triple Jump-8.27</t>
  </si>
  <si>
    <t>Standing Triple Jump-8.26</t>
  </si>
  <si>
    <t>Standing Triple Jump-8.25</t>
  </si>
  <si>
    <t>Standing Triple Jump-8.24</t>
  </si>
  <si>
    <t>Standing Triple Jump-8.23</t>
  </si>
  <si>
    <t>Standing Triple Jump-8.22</t>
  </si>
  <si>
    <t>Standing Triple Jump-8.21</t>
  </si>
  <si>
    <t>Standing Triple Jump-8.20</t>
  </si>
  <si>
    <t>Standing Triple Jump-8.19</t>
  </si>
  <si>
    <t>Standing Triple Jump-8.18</t>
  </si>
  <si>
    <t>Standing Triple Jump-8.17</t>
  </si>
  <si>
    <t>Standing Triple Jump-8.16</t>
  </si>
  <si>
    <t>Standing Triple Jump-8.15</t>
  </si>
  <si>
    <t>Standing Triple Jump-8.14</t>
  </si>
  <si>
    <t>Standing Triple Jump-8.13</t>
  </si>
  <si>
    <t>Standing Triple Jump-8.12</t>
  </si>
  <si>
    <t>Standing Triple Jump-8.11</t>
  </si>
  <si>
    <t>Standing Triple Jump-8.10</t>
  </si>
  <si>
    <t>Standing Triple Jump-8.09</t>
  </si>
  <si>
    <t>Standing Triple Jump-8.08</t>
  </si>
  <si>
    <t>Standing Triple Jump-8.07</t>
  </si>
  <si>
    <t>Standing Triple Jump-8.06</t>
  </si>
  <si>
    <t>Standing Triple Jump-8.05</t>
  </si>
  <si>
    <t>Standing Triple Jump-8.04</t>
  </si>
  <si>
    <t>Standing Triple Jump-8.03</t>
  </si>
  <si>
    <t>Standing Triple Jump-8.02</t>
  </si>
  <si>
    <t>Standing Triple Jump-8.01</t>
  </si>
  <si>
    <t>Standing Triple Jump-8</t>
  </si>
  <si>
    <t>Standing Triple Jump-7.99</t>
  </si>
  <si>
    <t>Standing Triple Jump-7.98</t>
  </si>
  <si>
    <t>Standing Triple Jump-7.97</t>
  </si>
  <si>
    <t>Standing Triple Jump-7.96</t>
  </si>
  <si>
    <t>Standing Triple Jump-7.95</t>
  </si>
  <si>
    <t>Standing Triple Jump-7.94</t>
  </si>
  <si>
    <t>Standing Triple Jump-7.93</t>
  </si>
  <si>
    <t>Standing Triple Jump-7.92</t>
  </si>
  <si>
    <t>Standing Triple Jump-7.91</t>
  </si>
  <si>
    <t>Standing Triple Jump-7.9</t>
  </si>
  <si>
    <t>Standing Triple Jump-7.89</t>
  </si>
  <si>
    <t>Standing Triple Jump-7.88</t>
  </si>
  <si>
    <t>Standing Triple Jump-7.87</t>
  </si>
  <si>
    <t>Standing Triple Jump-7.86</t>
  </si>
  <si>
    <t>Standing Triple Jump-7.85</t>
  </si>
  <si>
    <t>Standing Triple Jump-7.84</t>
  </si>
  <si>
    <t>Standing Triple Jump-7.83</t>
  </si>
  <si>
    <t>Standing Triple Jump-7.82</t>
  </si>
  <si>
    <t>Standing Triple Jump-7.81</t>
  </si>
  <si>
    <t>Standing Triple Jump-7.8</t>
  </si>
  <si>
    <t>Standing Triple Jump-7.79</t>
  </si>
  <si>
    <t>Standing Triple Jump-7.78</t>
  </si>
  <si>
    <t>Standing Triple Jump-7.77</t>
  </si>
  <si>
    <t>Standing Triple Jump-7.76</t>
  </si>
  <si>
    <t>Standing Triple Jump-7.75</t>
  </si>
  <si>
    <t>Standing Triple Jump-7.74</t>
  </si>
  <si>
    <t>Standing Triple Jump-7.73</t>
  </si>
  <si>
    <t>Standing Triple Jump-7.72</t>
  </si>
  <si>
    <t>Standing Triple Jump-7.71</t>
  </si>
  <si>
    <t>Standing Triple Jump-7.7</t>
  </si>
  <si>
    <t>Standing Triple Jump-7.69</t>
  </si>
  <si>
    <t>Standing Triple Jump-7.68</t>
  </si>
  <si>
    <t>Standing Triple Jump-7.67</t>
  </si>
  <si>
    <t>Standing Triple Jump-7.66</t>
  </si>
  <si>
    <t>Standing Triple Jump-7.65</t>
  </si>
  <si>
    <t>Standing Triple Jump-7.64</t>
  </si>
  <si>
    <t>Standing Triple Jump-7.63</t>
  </si>
  <si>
    <t>Standing Triple Jump-7.62</t>
  </si>
  <si>
    <t>Standing Triple Jump-7.61</t>
  </si>
  <si>
    <t>Standing Triple Jump-7.6</t>
  </si>
  <si>
    <t>Standing Triple Jump-7.59</t>
  </si>
  <si>
    <t>Standing Triple Jump-7.58</t>
  </si>
  <si>
    <t>Standing Triple Jump-7.57</t>
  </si>
  <si>
    <t>Standing Triple Jump-7.56</t>
  </si>
  <si>
    <t>Standing Triple Jump-7.55</t>
  </si>
  <si>
    <t>Standing Triple Jump-7.54</t>
  </si>
  <si>
    <t>Standing Triple Jump-7.53</t>
  </si>
  <si>
    <t>Standing Triple Jump-7.52</t>
  </si>
  <si>
    <t>Standing Triple Jump-7.51</t>
  </si>
  <si>
    <t>Standing Triple Jump-7.5</t>
  </si>
  <si>
    <t>Standing Triple Jump-7.49</t>
  </si>
  <si>
    <t>Standing Triple Jump-7.48</t>
  </si>
  <si>
    <t>Standing Triple Jump-7.47</t>
  </si>
  <si>
    <t>Standing Triple Jump-7.46</t>
  </si>
  <si>
    <t>Standing Triple Jump-7.45</t>
  </si>
  <si>
    <t>Standing Triple Jump-7.44</t>
  </si>
  <si>
    <t>Standing Triple Jump-7.43</t>
  </si>
  <si>
    <t>Standing Triple Jump-7.42</t>
  </si>
  <si>
    <t>Standing Triple Jump-7.41</t>
  </si>
  <si>
    <t>Standing Triple Jump-7.4</t>
  </si>
  <si>
    <t>Standing Triple Jump-7.39</t>
  </si>
  <si>
    <t>Standing Triple Jump-7.38</t>
  </si>
  <si>
    <t>Standing Triple Jump-7.37</t>
  </si>
  <si>
    <t>Standing Triple Jump-7.36</t>
  </si>
  <si>
    <t>Standing Triple Jump-7.35</t>
  </si>
  <si>
    <t>Standing Triple Jump-7.34</t>
  </si>
  <si>
    <t>Standing Triple Jump-7.33</t>
  </si>
  <si>
    <t>Standing Triple Jump-7.32</t>
  </si>
  <si>
    <t>Standing Triple Jump-7.31</t>
  </si>
  <si>
    <t>Standing Triple Jump-7.3</t>
  </si>
  <si>
    <t>Standing Triple Jump-7.29</t>
  </si>
  <si>
    <t>Standing Triple Jump-7.28</t>
  </si>
  <si>
    <t>Standing Triple Jump-7.27</t>
  </si>
  <si>
    <t>Standing Triple Jump-7.26</t>
  </si>
  <si>
    <t>Standing Triple Jump-7.25</t>
  </si>
  <si>
    <t>Standing Triple Jump-7.24</t>
  </si>
  <si>
    <t>Standing Triple Jump-7.23</t>
  </si>
  <si>
    <t>Standing Triple Jump-7.22</t>
  </si>
  <si>
    <t>Standing Triple Jump-7.21</t>
  </si>
  <si>
    <t>Standing Triple Jump-7.2</t>
  </si>
  <si>
    <t>Standing Triple Jump-7.19</t>
  </si>
  <si>
    <t>Standing Triple Jump-7.18</t>
  </si>
  <si>
    <t>Standing Triple Jump-7.17</t>
  </si>
  <si>
    <t>Standing Triple Jump-7.16</t>
  </si>
  <si>
    <t>Standing Triple Jump-7.15</t>
  </si>
  <si>
    <t>Standing Triple Jump-7.14</t>
  </si>
  <si>
    <t>Standing Triple Jump-7.13</t>
  </si>
  <si>
    <t>Standing Triple Jump-7.12</t>
  </si>
  <si>
    <t>Standing Triple Jump-7.11</t>
  </si>
  <si>
    <t>Standing Triple Jump-7.1</t>
  </si>
  <si>
    <t>Standing Triple Jump-7.09</t>
  </si>
  <si>
    <t>Standing Triple Jump-7.08</t>
  </si>
  <si>
    <t>Standing Triple Jump-7.07</t>
  </si>
  <si>
    <t>Standing Triple Jump-7.06</t>
  </si>
  <si>
    <t>Standing Triple Jump-7.05</t>
  </si>
  <si>
    <t>Standing Triple Jump-7.04</t>
  </si>
  <si>
    <t>Standing Triple Jump-7.03</t>
  </si>
  <si>
    <t>Standing Triple Jump-7.02</t>
  </si>
  <si>
    <t>Standing Triple Jump-7.01</t>
  </si>
  <si>
    <t>Standing Triple Jump-7</t>
  </si>
  <si>
    <t>Standing Triple Jump-6.99</t>
  </si>
  <si>
    <t>Standing Triple Jump-6.98</t>
  </si>
  <si>
    <t>Standing Triple Jump-6.97</t>
  </si>
  <si>
    <t>Standing Triple Jump-6.96</t>
  </si>
  <si>
    <t>Standing Triple Jump-6.95</t>
  </si>
  <si>
    <t>Standing Triple Jump-6.94</t>
  </si>
  <si>
    <t>Standing Triple Jump-6.93</t>
  </si>
  <si>
    <t>Standing Triple Jump-6.92</t>
  </si>
  <si>
    <t>Standing Triple Jump-6.91</t>
  </si>
  <si>
    <t>Standing Triple Jump-6.9</t>
  </si>
  <si>
    <t>Standing Triple Jump-6.89</t>
  </si>
  <si>
    <t>Standing Triple Jump-6.88</t>
  </si>
  <si>
    <t>Standing Triple Jump-6.87</t>
  </si>
  <si>
    <t>Standing Triple Jump-6.86</t>
  </si>
  <si>
    <t>Standing Triple Jump-6.85</t>
  </si>
  <si>
    <t>Standing Triple Jump-6.84</t>
  </si>
  <si>
    <t>Standing Triple Jump-6.83</t>
  </si>
  <si>
    <t>Standing Triple Jump-6.82</t>
  </si>
  <si>
    <t>Standing Triple Jump-6.81</t>
  </si>
  <si>
    <t>Standing Triple Jump-6.8</t>
  </si>
  <si>
    <t>Standing Triple Jump-6.79</t>
  </si>
  <si>
    <t>Standing Triple Jump-6.78</t>
  </si>
  <si>
    <t>Standing Triple Jump-6.77</t>
  </si>
  <si>
    <t>Standing Triple Jump-6.76</t>
  </si>
  <si>
    <t>Standing Triple Jump-6.75</t>
  </si>
  <si>
    <t>Standing Triple Jump-6.74</t>
  </si>
  <si>
    <t>Standing Triple Jump-6.73</t>
  </si>
  <si>
    <t>Standing Triple Jump-6.72</t>
  </si>
  <si>
    <t>Standing Triple Jump-6.71</t>
  </si>
  <si>
    <t>Standing Triple Jump-6.7</t>
  </si>
  <si>
    <t>Standing Triple Jump-6.69</t>
  </si>
  <si>
    <t>Standing Triple Jump-6.68</t>
  </si>
  <si>
    <t>Standing Triple Jump-6.67</t>
  </si>
  <si>
    <t>Standing Triple Jump-6.66</t>
  </si>
  <si>
    <t>Standing Triple Jump-6.65</t>
  </si>
  <si>
    <t>Standing Triple Jump-6.64</t>
  </si>
  <si>
    <t>Standing Triple Jump-6.63</t>
  </si>
  <si>
    <t>Standing Triple Jump-6.62</t>
  </si>
  <si>
    <t>Standing Triple Jump-6.61</t>
  </si>
  <si>
    <t>Standing Triple Jump-6.6</t>
  </si>
  <si>
    <t>Standing Triple Jump-6.59</t>
  </si>
  <si>
    <t>Standing Triple Jump-6.58</t>
  </si>
  <si>
    <t>Standing Triple Jump-6.57</t>
  </si>
  <si>
    <t>Standing Triple Jump-6.56</t>
  </si>
  <si>
    <t>Standing Triple Jump-6.55</t>
  </si>
  <si>
    <t>Standing Triple Jump-6.54</t>
  </si>
  <si>
    <t>Standing Triple Jump-6.53</t>
  </si>
  <si>
    <t>Standing Triple Jump-6.52</t>
  </si>
  <si>
    <t>Standing Triple Jump-6.51</t>
  </si>
  <si>
    <t>Standing Triple Jump-6.5</t>
  </si>
  <si>
    <t>Standing Triple Jump-6.49</t>
  </si>
  <si>
    <t>Standing Triple Jump-6.48</t>
  </si>
  <si>
    <t>Standing Triple Jump-6.47</t>
  </si>
  <si>
    <t>Standing Triple Jump-6.46</t>
  </si>
  <si>
    <t>Standing Triple Jump-6.45</t>
  </si>
  <si>
    <t>Standing Triple Jump-6.44</t>
  </si>
  <si>
    <t>Standing Triple Jump-6.43</t>
  </si>
  <si>
    <t>Standing Triple Jump-6.42</t>
  </si>
  <si>
    <t>Standing Triple Jump-6.41</t>
  </si>
  <si>
    <t>Standing Triple Jump-6.4</t>
  </si>
  <si>
    <t>Standing Triple Jump-6.39</t>
  </si>
  <si>
    <t>Standing Triple Jump-6.38</t>
  </si>
  <si>
    <t>Standing Triple Jump-6.37</t>
  </si>
  <si>
    <t>Standing Triple Jump-6.36</t>
  </si>
  <si>
    <t>Standing Triple Jump-6.35</t>
  </si>
  <si>
    <t>Standing Triple Jump-6.34</t>
  </si>
  <si>
    <t>Standing Triple Jump-6.33</t>
  </si>
  <si>
    <t>Standing Triple Jump-6.32</t>
  </si>
  <si>
    <t>Standing Triple Jump-6.31</t>
  </si>
  <si>
    <t>Standing Triple Jump-6.3</t>
  </si>
  <si>
    <t>Standing Triple Jump-6.29</t>
  </si>
  <si>
    <t>Standing Triple Jump-6.28</t>
  </si>
  <si>
    <t>Standing Triple Jump-6.27</t>
  </si>
  <si>
    <t>Standing Triple Jump-6.26</t>
  </si>
  <si>
    <t>Standing Triple Jump-6.25</t>
  </si>
  <si>
    <t>Standing Triple Jump-6.24</t>
  </si>
  <si>
    <t>Standing Triple Jump-6.23</t>
  </si>
  <si>
    <t>Standing Triple Jump-6.22</t>
  </si>
  <si>
    <t>Standing Triple Jump-6.21</t>
  </si>
  <si>
    <t>Standing Triple Jump-6.2</t>
  </si>
  <si>
    <t>Standing Triple Jump-6.19</t>
  </si>
  <si>
    <t>Standing Triple Jump-6.18</t>
  </si>
  <si>
    <t>Standing Triple Jump-6.17</t>
  </si>
  <si>
    <t>Standing Triple Jump-6.16</t>
  </si>
  <si>
    <t>Standing Triple Jump-6.15</t>
  </si>
  <si>
    <t>Standing Triple Jump-6.14</t>
  </si>
  <si>
    <t>Standing Triple Jump-6.13</t>
  </si>
  <si>
    <t>Standing Triple Jump-6.12</t>
  </si>
  <si>
    <t>Standing Triple Jump-6.11</t>
  </si>
  <si>
    <t>Standing Triple Jump-6.1</t>
  </si>
  <si>
    <t>Standing Triple Jump-6.09</t>
  </si>
  <si>
    <t>Standing Triple Jump-6.08</t>
  </si>
  <si>
    <t>Standing Triple Jump-6.07</t>
  </si>
  <si>
    <t>Standing Triple Jump-6.06</t>
  </si>
  <si>
    <t>Standing Triple Jump-6.05</t>
  </si>
  <si>
    <t>Standing Triple Jump-6.04</t>
  </si>
  <si>
    <t>Standing Triple Jump-6.03</t>
  </si>
  <si>
    <t>Standing Triple Jump-6.02</t>
  </si>
  <si>
    <t>Standing Triple Jump-6.01</t>
  </si>
  <si>
    <t>Standing Triple Jump-6</t>
  </si>
  <si>
    <t>Standing Triple Jump-5.99</t>
  </si>
  <si>
    <t>Standing Triple Jump-5.98</t>
  </si>
  <si>
    <t>Standing Triple Jump-5.97</t>
  </si>
  <si>
    <t>Standing Triple Jump-5.96</t>
  </si>
  <si>
    <t>Standing Triple Jump-5.95</t>
  </si>
  <si>
    <t>Standing Triple Jump-5.94</t>
  </si>
  <si>
    <t>Standing Triple Jump-5.93</t>
  </si>
  <si>
    <t>Standing Triple Jump-5.92</t>
  </si>
  <si>
    <t>Standing Triple Jump-5.91</t>
  </si>
  <si>
    <t>Standing Triple Jump-5.9</t>
  </si>
  <si>
    <t>Standing Triple Jump-5.89</t>
  </si>
  <si>
    <t>Standing Triple Jump-5.88</t>
  </si>
  <si>
    <t>Standing Triple Jump-5.87</t>
  </si>
  <si>
    <t>Standing Triple Jump-5.86</t>
  </si>
  <si>
    <t>Standing Triple Jump-5.85</t>
  </si>
  <si>
    <t>Standing Triple Jump-5.84</t>
  </si>
  <si>
    <t>Standing Triple Jump-5.83</t>
  </si>
  <si>
    <t>Standing Triple Jump-5.82</t>
  </si>
  <si>
    <t>Standing Triple Jump-5.81</t>
  </si>
  <si>
    <t>Standing Triple Jump-5.8</t>
  </si>
  <si>
    <t>Standing Triple Jump-5.79</t>
  </si>
  <si>
    <t>Standing Triple Jump-5.78</t>
  </si>
  <si>
    <t>Standing Triple Jump-5.77</t>
  </si>
  <si>
    <t>Standing Triple Jump-5.76</t>
  </si>
  <si>
    <t>Standing Triple Jump-5.75</t>
  </si>
  <si>
    <t>Standing Triple Jump-5.74</t>
  </si>
  <si>
    <t>Standing Triple Jump-5.73</t>
  </si>
  <si>
    <t>Standing Triple Jump-5.72</t>
  </si>
  <si>
    <t>Standing Triple Jump-5.71</t>
  </si>
  <si>
    <t>Standing Triple Jump-5.7</t>
  </si>
  <si>
    <t>Standing Triple Jump-5.69</t>
  </si>
  <si>
    <t>Standing Triple Jump-5.68</t>
  </si>
  <si>
    <t>Standing Triple Jump-5.67</t>
  </si>
  <si>
    <t>Standing Triple Jump-5.66</t>
  </si>
  <si>
    <t>Standing Triple Jump-5.65</t>
  </si>
  <si>
    <t>Standing Triple Jump-5.64</t>
  </si>
  <si>
    <t>Standing Triple Jump-5.63</t>
  </si>
  <si>
    <t>Standing Triple Jump-5.62</t>
  </si>
  <si>
    <t>Standing Triple Jump-5.61</t>
  </si>
  <si>
    <t>Standing Triple Jump-5.6</t>
  </si>
  <si>
    <t>Standing Triple Jump-5.59</t>
  </si>
  <si>
    <t>Standing Triple Jump-5.58</t>
  </si>
  <si>
    <t>Standing Triple Jump-5.57</t>
  </si>
  <si>
    <t>Standing Triple Jump-5.56</t>
  </si>
  <si>
    <t>Standing Triple Jump-5.55</t>
  </si>
  <si>
    <t>Standing Triple Jump-5.54</t>
  </si>
  <si>
    <t>Standing Triple Jump-5.53</t>
  </si>
  <si>
    <t>Standing Triple Jump-5.52</t>
  </si>
  <si>
    <t>Standing Triple Jump-5.51</t>
  </si>
  <si>
    <t>Standing Triple Jump-5.5</t>
  </si>
  <si>
    <t>Standing Triple Jump-5.49</t>
  </si>
  <si>
    <t>Standing Triple Jump-5.48</t>
  </si>
  <si>
    <t>Standing Triple Jump-5.47</t>
  </si>
  <si>
    <t>Standing Triple Jump-5.46</t>
  </si>
  <si>
    <t>Standing Triple Jump-5.45</t>
  </si>
  <si>
    <t>Standing Triple Jump-5.44</t>
  </si>
  <si>
    <t>Standing Triple Jump-5.43</t>
  </si>
  <si>
    <t>Standing Triple Jump-5.42</t>
  </si>
  <si>
    <t>Standing Triple Jump-5.41</t>
  </si>
  <si>
    <t>Standing Triple Jump-5.4</t>
  </si>
  <si>
    <t>Standing Triple Jump-5.39</t>
  </si>
  <si>
    <t>Standing Triple Jump-5.38</t>
  </si>
  <si>
    <t>Standing Triple Jump-5.37</t>
  </si>
  <si>
    <t>Standing Triple Jump-5.36</t>
  </si>
  <si>
    <t>Standing Triple Jump-5.35</t>
  </si>
  <si>
    <t>Standing Triple Jump-5.34</t>
  </si>
  <si>
    <t>Standing Triple Jump-5.33</t>
  </si>
  <si>
    <t>Standing Triple Jump-5.32</t>
  </si>
  <si>
    <t>Standing Triple Jump-5.31</t>
  </si>
  <si>
    <t>Standing Triple Jump-5.3</t>
  </si>
  <si>
    <t>Standing Triple Jump-5.29</t>
  </si>
  <si>
    <t>Standing Triple Jump-5.28</t>
  </si>
  <si>
    <t>Standing Triple Jump-5.27</t>
  </si>
  <si>
    <t>Standing Triple Jump-5.26</t>
  </si>
  <si>
    <t>Standing Triple Jump-5.25</t>
  </si>
  <si>
    <t>Standing Triple Jump-5.24</t>
  </si>
  <si>
    <t>Standing Triple Jump-5.23</t>
  </si>
  <si>
    <t>Standing Triple Jump-5.22</t>
  </si>
  <si>
    <t>Standing Triple Jump-5.21</t>
  </si>
  <si>
    <t>Standing Triple Jump-5.2</t>
  </si>
  <si>
    <t>Standing Triple Jump-5.19</t>
  </si>
  <si>
    <t>Standing Triple Jump-5.18</t>
  </si>
  <si>
    <t>Standing Triple Jump-5.17</t>
  </si>
  <si>
    <t>Standing Triple Jump-5.16</t>
  </si>
  <si>
    <t>Standing Triple Jump-5.15</t>
  </si>
  <si>
    <t>Standing Triple Jump-5.14</t>
  </si>
  <si>
    <t>Standing Triple Jump-5.13</t>
  </si>
  <si>
    <t>Standing Triple Jump-5.12</t>
  </si>
  <si>
    <t>Standing Triple Jump-5.11</t>
  </si>
  <si>
    <t>Standing Triple Jump-5.1</t>
  </si>
  <si>
    <t>Standing Triple Jump-5.09</t>
  </si>
  <si>
    <t>Standing Triple Jump-5.08</t>
  </si>
  <si>
    <t>Standing Triple Jump-5.07</t>
  </si>
  <si>
    <t>Standing Triple Jump-5.06</t>
  </si>
  <si>
    <t>Standing Triple Jump-5.05</t>
  </si>
  <si>
    <t>Standing Triple Jump-5.04</t>
  </si>
  <si>
    <t>Standing Triple Jump-5.03</t>
  </si>
  <si>
    <t>Standing Triple Jump-5.02</t>
  </si>
  <si>
    <t>Standing Triple Jump-5.01</t>
  </si>
  <si>
    <t>Standing Triple Jump-5</t>
  </si>
  <si>
    <t>Standing Triple Jump-4.99</t>
  </si>
  <si>
    <t>Standing Triple Jump-4.98</t>
  </si>
  <si>
    <t>Standing Triple Jump-4.97</t>
  </si>
  <si>
    <t>Standing Triple Jump-4.96</t>
  </si>
  <si>
    <t>Standing Triple Jump-4.95</t>
  </si>
  <si>
    <t>Standing Triple Jump-4.94</t>
  </si>
  <si>
    <t>Standing Triple Jump-4.93</t>
  </si>
  <si>
    <t>Standing Triple Jump-4.92</t>
  </si>
  <si>
    <t>Standing Triple Jump-4.91</t>
  </si>
  <si>
    <t>Standing Triple Jump-4.9</t>
  </si>
  <si>
    <t>Standing Triple Jump-4.89</t>
  </si>
  <si>
    <t>Standing Triple Jump-4.88</t>
  </si>
  <si>
    <t>Standing Triple Jump-4.87</t>
  </si>
  <si>
    <t>Standing Triple Jump-4.86</t>
  </si>
  <si>
    <t>Standing Triple Jump-4.85</t>
  </si>
  <si>
    <t>Standing Triple Jump-4.84</t>
  </si>
  <si>
    <t>Standing Triple Jump-4.83</t>
  </si>
  <si>
    <t>Standing Triple Jump-4.82</t>
  </si>
  <si>
    <t>Standing Triple Jump-4.81</t>
  </si>
  <si>
    <t>Standing Triple Jump-4.8</t>
  </si>
  <si>
    <t>Standing Triple Jump-4.79</t>
  </si>
  <si>
    <t>Standing Triple Jump-4.78</t>
  </si>
  <si>
    <t>Standing Triple Jump-4.77</t>
  </si>
  <si>
    <t>Standing Triple Jump-4.76</t>
  </si>
  <si>
    <t>Standing Triple Jump-4.75</t>
  </si>
  <si>
    <t>Standing Triple Jump-4.74</t>
  </si>
  <si>
    <t>Standing Triple Jump-4.73</t>
  </si>
  <si>
    <t>Standing Triple Jump-4.72</t>
  </si>
  <si>
    <t>Standing Triple Jump-4.71</t>
  </si>
  <si>
    <t>Standing Triple Jump-4.7</t>
  </si>
  <si>
    <t>Standing Triple Jump-4.69</t>
  </si>
  <si>
    <t>Standing Triple Jump-4.68</t>
  </si>
  <si>
    <t>Standing Triple Jump-4.67</t>
  </si>
  <si>
    <t>Standing Triple Jump-4.66</t>
  </si>
  <si>
    <t>Standing Triple Jump-4.65</t>
  </si>
  <si>
    <t>Standing Triple Jump-4.64</t>
  </si>
  <si>
    <t>Standing Triple Jump-4.63</t>
  </si>
  <si>
    <t>Standing Triple Jump-4.62</t>
  </si>
  <si>
    <t>Standing Triple Jump-4.61</t>
  </si>
  <si>
    <t>Standing Triple Jump-4.6</t>
  </si>
  <si>
    <t>Standing Triple Jump-4.59</t>
  </si>
  <si>
    <t>Standing Triple Jump-4.58</t>
  </si>
  <si>
    <t>Standing Triple Jump-4.57</t>
  </si>
  <si>
    <t>Standing Triple Jump-4.56</t>
  </si>
  <si>
    <t>Standing Triple Jump-4.55</t>
  </si>
  <si>
    <t>Standing Triple Jump-4.54</t>
  </si>
  <si>
    <t>Standing Triple Jump-4.53</t>
  </si>
  <si>
    <t>Standing Triple Jump-4.52</t>
  </si>
  <si>
    <t>Standing Triple Jump-4.51</t>
  </si>
  <si>
    <t>Standing Triple Jump-4.5</t>
  </si>
  <si>
    <t>Standing Triple Jump-4.49</t>
  </si>
  <si>
    <t>Standing Triple Jump-4.48</t>
  </si>
  <si>
    <t>Standing Triple Jump-4.47</t>
  </si>
  <si>
    <t>Standing Triple Jump-4.46</t>
  </si>
  <si>
    <t>Standing Triple Jump-4.45</t>
  </si>
  <si>
    <t>Standing Triple Jump-4.44</t>
  </si>
  <si>
    <t>Standing Triple Jump-4.43</t>
  </si>
  <si>
    <t>Standing Triple Jump-4.42</t>
  </si>
  <si>
    <t>Standing Triple Jump-4.41</t>
  </si>
  <si>
    <t>Standing Triple Jump-4.4</t>
  </si>
  <si>
    <t>Standing Triple Jump-4.39</t>
  </si>
  <si>
    <t>Standing Triple Jump-4.38</t>
  </si>
  <si>
    <t>Standing Triple Jump-4.37</t>
  </si>
  <si>
    <t>Standing Triple Jump-4.36</t>
  </si>
  <si>
    <t>Standing Triple Jump-4.35</t>
  </si>
  <si>
    <t>Standing Triple Jump-4.34</t>
  </si>
  <si>
    <t>Standing Triple Jump-4.33</t>
  </si>
  <si>
    <t>Standing Triple Jump-4.32</t>
  </si>
  <si>
    <t>Standing Triple Jump-4.31</t>
  </si>
  <si>
    <t>Standing Triple Jump-4.3</t>
  </si>
  <si>
    <t>Standing Triple Jump-4.29</t>
  </si>
  <si>
    <t>Standing Triple Jump-4.28</t>
  </si>
  <si>
    <t>Standing Triple Jump-4.27</t>
  </si>
  <si>
    <t>Standing Triple Jump-4.26</t>
  </si>
  <si>
    <t>Standing Triple Jump-4.25</t>
  </si>
  <si>
    <t>Standing Triple Jump-4.24</t>
  </si>
  <si>
    <t>Standing Triple Jump-4.23</t>
  </si>
  <si>
    <t>Standing Triple Jump-4.22</t>
  </si>
  <si>
    <t>Standing Triple Jump-4.21</t>
  </si>
  <si>
    <t>Standing Triple Jump-4.2</t>
  </si>
  <si>
    <t>Standing Triple Jump-4.19</t>
  </si>
  <si>
    <t>Standing Triple Jump-4.18</t>
  </si>
  <si>
    <t>Standing Triple Jump-4.17</t>
  </si>
  <si>
    <t>Standing Triple Jump-4.16</t>
  </si>
  <si>
    <t>Standing Triple Jump-4.15</t>
  </si>
  <si>
    <t>Standing Triple Jump-4.14</t>
  </si>
  <si>
    <t>Standing Triple Jump-4.13</t>
  </si>
  <si>
    <t>Standing Triple Jump-4.12</t>
  </si>
  <si>
    <t>Standing Triple Jump-4.11</t>
  </si>
  <si>
    <t>Standing Triple Jump-4.1</t>
  </si>
  <si>
    <t>Standing Triple Jump-4.09</t>
  </si>
  <si>
    <t>Standing Triple Jump-4.08</t>
  </si>
  <si>
    <t>Standing Triple Jump-4.07</t>
  </si>
  <si>
    <t>Standing Triple Jump-4.06</t>
  </si>
  <si>
    <t>Standing Triple Jump-4.05</t>
  </si>
  <si>
    <t>Standing Triple Jump-4.04</t>
  </si>
  <si>
    <t>Standing Triple Jump-4.03</t>
  </si>
  <si>
    <t>Standing Triple Jump-4.02</t>
  </si>
  <si>
    <t>Standing Triple Jump-4.01</t>
  </si>
  <si>
    <t>Standing Triple Jump-4</t>
  </si>
  <si>
    <t>Standing Triple Jump-3.99</t>
  </si>
  <si>
    <t>Standing Triple Jump-3.98</t>
  </si>
  <si>
    <t>Standing Triple Jump-3.97</t>
  </si>
  <si>
    <t>Standing Triple Jump-3.96</t>
  </si>
  <si>
    <t>Standing Triple Jump-3.95</t>
  </si>
  <si>
    <t>Standing Triple Jump-3.94</t>
  </si>
  <si>
    <t>Standing Triple Jump-3.93</t>
  </si>
  <si>
    <t>Standing Triple Jump-3.92</t>
  </si>
  <si>
    <t>Standing Triple Jump-3.91</t>
  </si>
  <si>
    <t>Standing Triple Jump-3.9</t>
  </si>
  <si>
    <t>Standing Triple Jump-3.89</t>
  </si>
  <si>
    <t>Standing Triple Jump-3.88</t>
  </si>
  <si>
    <t>Standing Triple Jump-3.87</t>
  </si>
  <si>
    <t>Standing Triple Jump-3.86</t>
  </si>
  <si>
    <t>Standing Triple Jump-3.85</t>
  </si>
  <si>
    <t>Standing Triple Jump-3.84</t>
  </si>
  <si>
    <t>Standing Triple Jump-3.83</t>
  </si>
  <si>
    <t>Standing Triple Jump-3.82</t>
  </si>
  <si>
    <t>Standing Triple Jump-3.81</t>
  </si>
  <si>
    <t>Standing Triple Jump-3.8</t>
  </si>
  <si>
    <t>Standing Triple Jump-3.79</t>
  </si>
  <si>
    <t>Standing Triple Jump-3.78</t>
  </si>
  <si>
    <t>Standing Triple Jump-3.77</t>
  </si>
  <si>
    <t>Standing Triple Jump-3.76</t>
  </si>
  <si>
    <t>Standing Triple Jump-3.75</t>
  </si>
  <si>
    <t>Standing Triple Jump-3.74</t>
  </si>
  <si>
    <t>Standing Triple Jump-3.73</t>
  </si>
  <si>
    <t>Standing Triple Jump-3.72</t>
  </si>
  <si>
    <t>Standing Triple Jump-3.71</t>
  </si>
  <si>
    <t>Standing Triple Jump-3.7</t>
  </si>
  <si>
    <t>Standing Triple Jump-3.69</t>
  </si>
  <si>
    <t>Standing Triple Jump-3.68</t>
  </si>
  <si>
    <t>Standing Triple Jump-3.67</t>
  </si>
  <si>
    <t>Standing Triple Jump-3.66</t>
  </si>
  <si>
    <t>Standing Triple Jump-3.65</t>
  </si>
  <si>
    <t>Standing Triple Jump-3.64</t>
  </si>
  <si>
    <t>Standing Triple Jump-3.63</t>
  </si>
  <si>
    <t>Standing Triple Jump-3.62</t>
  </si>
  <si>
    <t>Standing Triple Jump-3.61</t>
  </si>
  <si>
    <t>Standing Triple Jump-3.6</t>
  </si>
  <si>
    <t>Standing Triple Jump-3.59</t>
  </si>
  <si>
    <t>Standing Triple Jump-3.58</t>
  </si>
  <si>
    <t>Standing Triple Jump-3.57</t>
  </si>
  <si>
    <t>Standing Triple Jump-3.56</t>
  </si>
  <si>
    <t>Standing Triple Jump-3.55</t>
  </si>
  <si>
    <t>Standing Triple Jump-3.54</t>
  </si>
  <si>
    <t>Standing Triple Jump-3.53</t>
  </si>
  <si>
    <t>Standing Triple Jump-3.52</t>
  </si>
  <si>
    <t>Standing Triple Jump-3.51</t>
  </si>
  <si>
    <t>Standing Triple Jump-3.5</t>
  </si>
  <si>
    <t>Standing Triple Jump-3.49</t>
  </si>
  <si>
    <t>Standing Triple Jump-3.48</t>
  </si>
  <si>
    <t>Standing Triple Jump-3.47</t>
  </si>
  <si>
    <t>Standing Triple Jump-3.46</t>
  </si>
  <si>
    <t>Standing Triple Jump-3.45</t>
  </si>
  <si>
    <t>Standing Triple Jump-3.44</t>
  </si>
  <si>
    <t>Standing Triple Jump-3.43</t>
  </si>
  <si>
    <t>Standing Triple Jump-3.42</t>
  </si>
  <si>
    <t>Standing Triple Jump-3.41</t>
  </si>
  <si>
    <t>Standing Triple Jump-3.4</t>
  </si>
  <si>
    <t>Standing Triple Jump-3.39</t>
  </si>
  <si>
    <t>Standing Triple Jump-3.38</t>
  </si>
  <si>
    <t>Standing Triple Jump-3.37</t>
  </si>
  <si>
    <t>Standing Triple Jump-3.36</t>
  </si>
  <si>
    <t>Standing Triple Jump-3.35</t>
  </si>
  <si>
    <t>Standing Triple Jump-3.34</t>
  </si>
  <si>
    <t>Standing Triple Jump-3.33</t>
  </si>
  <si>
    <t>Standing Triple Jump-3.32</t>
  </si>
  <si>
    <t>Standing Triple Jump-3.31</t>
  </si>
  <si>
    <t>Standing Triple Jump-3.3</t>
  </si>
  <si>
    <t>Standing Triple Jump-3.29</t>
  </si>
  <si>
    <t>Standing Triple Jump-3.28</t>
  </si>
  <si>
    <t>Standing Triple Jump-3.27</t>
  </si>
  <si>
    <t>Standing Triple Jump-3.26</t>
  </si>
  <si>
    <t>Standing Triple Jump-3.25</t>
  </si>
  <si>
    <t>Standing Triple Jump-3.24</t>
  </si>
  <si>
    <t>Standing Triple Jump-3.23</t>
  </si>
  <si>
    <t>Standing Triple Jump-3.22</t>
  </si>
  <si>
    <t>Standing Triple Jump-3.21</t>
  </si>
  <si>
    <t>Standing Triple Jump-3.2</t>
  </si>
  <si>
    <t>Standing Triple Jump-3.19</t>
  </si>
  <si>
    <t>Standing Triple Jump-3.18</t>
  </si>
  <si>
    <t>Standing Triple Jump-3.17</t>
  </si>
  <si>
    <t>Standing Triple Jump-3.16</t>
  </si>
  <si>
    <t>Standing Triple Jump-3.15</t>
  </si>
  <si>
    <t>Standing Triple Jump-3.14</t>
  </si>
  <si>
    <t>Standing Triple Jump-3.13</t>
  </si>
  <si>
    <t>Standing Triple Jump-3.12</t>
  </si>
  <si>
    <t>Standing Triple Jump-3.11</t>
  </si>
  <si>
    <t>Standing Triple Jump-3.1</t>
  </si>
  <si>
    <t>Standing Triple Jump-3.09</t>
  </si>
  <si>
    <t>Standing Triple Jump-3.08</t>
  </si>
  <si>
    <t>Standing Triple Jump-3.07</t>
  </si>
  <si>
    <t>Standing Triple Jump-3.06</t>
  </si>
  <si>
    <t>Standing Triple Jump-3.05</t>
  </si>
  <si>
    <t>Standing Triple Jump-3.04</t>
  </si>
  <si>
    <t>Standing Triple Jump-3.03</t>
  </si>
  <si>
    <t>Standing Triple Jump-3.02</t>
  </si>
  <si>
    <t>Standing Triple Jump-3.01</t>
  </si>
  <si>
    <t>Standing Triple Jump-3</t>
  </si>
  <si>
    <t>Standing Triple Jump-2.99</t>
  </si>
  <si>
    <t>Standing Triple Jump-2.98</t>
  </si>
  <si>
    <t>Standing Triple Jump-2.97</t>
  </si>
  <si>
    <t>Standing Triple Jump-2.96</t>
  </si>
  <si>
    <t>Standing Triple Jump-2.95</t>
  </si>
  <si>
    <t>Standing Triple Jump-2.94</t>
  </si>
  <si>
    <t>Standing Triple Jump-2.93</t>
  </si>
  <si>
    <t>Standing Triple Jump-2.92</t>
  </si>
  <si>
    <t>Standing Triple Jump-2.91</t>
  </si>
  <si>
    <t>Standing Triple Jump-2.9</t>
  </si>
  <si>
    <t>Standing Triple Jump-2.89</t>
  </si>
  <si>
    <t>Standing Triple Jump-2.88</t>
  </si>
  <si>
    <t>Standing Triple Jump-2.87</t>
  </si>
  <si>
    <t>Standing Triple Jump-2.86</t>
  </si>
  <si>
    <t>Standing Triple Jump-2.85</t>
  </si>
  <si>
    <t>Standing Triple Jump-2.84</t>
  </si>
  <si>
    <t>Standing Triple Jump-2.83</t>
  </si>
  <si>
    <t>Standing Triple Jump-2.82</t>
  </si>
  <si>
    <t>Standing Triple Jump-2.81</t>
  </si>
  <si>
    <t>Standing Triple Jump-2.8</t>
  </si>
  <si>
    <t>Standing Triple Jump-2.79</t>
  </si>
  <si>
    <t>Standing Triple Jump-2.78</t>
  </si>
  <si>
    <t>Standing Triple Jump-2.77</t>
  </si>
  <si>
    <t>Standing Triple Jump-2.76</t>
  </si>
  <si>
    <t>Standing Triple Jump-2.75</t>
  </si>
  <si>
    <t>Standing Triple Jump-2.74</t>
  </si>
  <si>
    <t>Standing Triple Jump-2.73</t>
  </si>
  <si>
    <t>Standing Triple Jump-2.72</t>
  </si>
  <si>
    <t>Standing Triple Jump-2.71</t>
  </si>
  <si>
    <t>Standing Triple Jump-2.7</t>
  </si>
  <si>
    <t>Standing Triple Jump-2.69</t>
  </si>
  <si>
    <t>Standing Triple Jump-2.68</t>
  </si>
  <si>
    <t>Standing Triple Jump-2.67</t>
  </si>
  <si>
    <t>Standing Triple Jump-2.66</t>
  </si>
  <si>
    <t>Standing Triple Jump-2.65</t>
  </si>
  <si>
    <t>Standing Triple Jump-2.64</t>
  </si>
  <si>
    <t>Standing Triple Jump-2.63</t>
  </si>
  <si>
    <t>Standing Triple Jump-2.62</t>
  </si>
  <si>
    <t>Standing Triple Jump-2.61</t>
  </si>
  <si>
    <t>Standing Triple Jump-2.6</t>
  </si>
  <si>
    <t>Standing Triple Jump-2.59</t>
  </si>
  <si>
    <t>Standing Triple Jump-2.58</t>
  </si>
  <si>
    <t>Standing Triple Jump-2.57</t>
  </si>
  <si>
    <t>Standing Triple Jump-2.56</t>
  </si>
  <si>
    <t>Standing Triple Jump-2.55</t>
  </si>
  <si>
    <t>Standing Triple Jump-2.54</t>
  </si>
  <si>
    <t>Standing Triple Jump-2.53</t>
  </si>
  <si>
    <t>Standing Triple Jump-2.52</t>
  </si>
  <si>
    <t>Standing Triple Jump-2.51</t>
  </si>
  <si>
    <t>Standing Triple Jump-2.5</t>
  </si>
  <si>
    <t>Standing Triple Jump-2.49</t>
  </si>
  <si>
    <t>Standing Triple Jump-2.48</t>
  </si>
  <si>
    <t>Standing Triple Jump-2.47</t>
  </si>
  <si>
    <t>Standing Triple Jump-2.46</t>
  </si>
  <si>
    <t>Standing Triple Jump-2.45</t>
  </si>
  <si>
    <t>Standing Triple Jump-2.44</t>
  </si>
  <si>
    <t>Standing Triple Jump-2.43</t>
  </si>
  <si>
    <t>Standing Triple Jump-2.42</t>
  </si>
  <si>
    <t>Standing Triple Jump-2.41</t>
  </si>
  <si>
    <t>Standing Triple Jump-2.4</t>
  </si>
  <si>
    <t>Standing Triple Jump-2.39</t>
  </si>
  <si>
    <t>Standing Triple Jump-2.38</t>
  </si>
  <si>
    <t>Standing Triple Jump-2.37</t>
  </si>
  <si>
    <t>Standing Triple Jump-2.36</t>
  </si>
  <si>
    <t>Standing Triple Jump-2.35</t>
  </si>
  <si>
    <t>Standing Triple Jump-2.34</t>
  </si>
  <si>
    <t>Standing Triple Jump-2.33</t>
  </si>
  <si>
    <t>Standing Triple Jump-2.32</t>
  </si>
  <si>
    <t>Standing Triple Jump-2.31</t>
  </si>
  <si>
    <t>Standing Triple Jump-2.3</t>
  </si>
  <si>
    <t>Standing Triple Jump-2.29</t>
  </si>
  <si>
    <t>Standing Triple Jump-2.28</t>
  </si>
  <si>
    <t>Standing Triple Jump-2.27</t>
  </si>
  <si>
    <t>Standing Triple Jump-2.26</t>
  </si>
  <si>
    <t>Standing Triple Jump-2.25</t>
  </si>
  <si>
    <t>Standing Triple Jump-2.24</t>
  </si>
  <si>
    <t>Standing Triple Jump-2.23</t>
  </si>
  <si>
    <t>Standing Triple Jump-2.22</t>
  </si>
  <si>
    <t>Standing Triple Jump-2.21</t>
  </si>
  <si>
    <t>Standing Triple Jump-2.2</t>
  </si>
  <si>
    <t>Standing Triple Jump-2.19</t>
  </si>
  <si>
    <t>Standing Triple Jump-2.18</t>
  </si>
  <si>
    <t>Standing Triple Jump-2.17</t>
  </si>
  <si>
    <t>Standing Triple Jump-2.16</t>
  </si>
  <si>
    <t>Standing Triple Jump-2.15</t>
  </si>
  <si>
    <t>Standing Triple Jump-2.14</t>
  </si>
  <si>
    <t>Standing Triple Jump-2.13</t>
  </si>
  <si>
    <t>Standing Triple Jump-2.12</t>
  </si>
  <si>
    <t>Standing Triple Jump-2.11</t>
  </si>
  <si>
    <t>Standing Triple Jump-2.1</t>
  </si>
  <si>
    <t>Standing Triple Jump-2.09</t>
  </si>
  <si>
    <t>Standing Triple Jump-2.08</t>
  </si>
  <si>
    <t>Standing Triple Jump-2.07</t>
  </si>
  <si>
    <t>Standing Triple Jump-2.06</t>
  </si>
  <si>
    <t>Standing Triple Jump-2.05</t>
  </si>
  <si>
    <t>Standing Triple Jump-2.04</t>
  </si>
  <si>
    <t>Standing Triple Jump-2.03</t>
  </si>
  <si>
    <t>Standing Triple Jump-2.02</t>
  </si>
  <si>
    <t>Standing Triple Jump-2.01</t>
  </si>
  <si>
    <t>Standing Triple Jump-2</t>
  </si>
  <si>
    <t>Standing Triple Jump-1.99</t>
  </si>
  <si>
    <t>Standing Triple Jump-1.98</t>
  </si>
  <si>
    <t>Standing Triple Jump-1.97</t>
  </si>
  <si>
    <t>Standing Triple Jump-1.96</t>
  </si>
  <si>
    <t>Standing Triple Jump-1.95</t>
  </si>
  <si>
    <t>Standing Triple Jump-1.94</t>
  </si>
  <si>
    <t>Standing Triple Jump-1.93</t>
  </si>
  <si>
    <t>Standing Triple Jump-1.92</t>
  </si>
  <si>
    <t>Standing Triple Jump-1.91</t>
  </si>
  <si>
    <t>Standing Triple Jump-1.9</t>
  </si>
  <si>
    <t>Standing Triple Jump-1.89</t>
  </si>
  <si>
    <t>Standing Triple Jump-1.88</t>
  </si>
  <si>
    <t>Standing Triple Jump-1.87</t>
  </si>
  <si>
    <t>Standing Triple Jump-1.86</t>
  </si>
  <si>
    <t>Standing Triple Jump-1.85</t>
  </si>
  <si>
    <t>Standing Triple Jump-1.84</t>
  </si>
  <si>
    <t>Standing Triple Jump-1.83</t>
  </si>
  <si>
    <t>Standing Triple Jump-1.82</t>
  </si>
  <si>
    <t>Standing Triple Jump-1.81</t>
  </si>
  <si>
    <t>Standing Triple Jump-1.8</t>
  </si>
  <si>
    <t>Standing Triple Jump-1.79</t>
  </si>
  <si>
    <t>Standing Triple Jump-1.78</t>
  </si>
  <si>
    <t>Standing Triple Jump-1.77</t>
  </si>
  <si>
    <t>Standing Triple Jump-1.76</t>
  </si>
  <si>
    <t>Standing Triple Jump-1.75</t>
  </si>
  <si>
    <t>Standing Triple Jump-1.74</t>
  </si>
  <si>
    <t>Standing Triple Jump-1.73</t>
  </si>
  <si>
    <t>Standing Triple Jump-1.72</t>
  </si>
  <si>
    <t>Standing Triple Jump-1.71</t>
  </si>
  <si>
    <t>Standing Triple Jump-1.7</t>
  </si>
  <si>
    <t>Standing Triple Jump-1.69</t>
  </si>
  <si>
    <t>Standing Triple Jump-1.68</t>
  </si>
  <si>
    <t>Standing Triple Jump-1.67</t>
  </si>
  <si>
    <t>Standing Triple Jump-1.66</t>
  </si>
  <si>
    <t>Standing Triple Jump-1.65</t>
  </si>
  <si>
    <t>Standing Triple Jump-1.64</t>
  </si>
  <si>
    <t>Standing Triple Jump-1.63</t>
  </si>
  <si>
    <t>Standing Triple Jump-1.62</t>
  </si>
  <si>
    <t>Standing Triple Jump-1.61</t>
  </si>
  <si>
    <t>Standing Triple Jump-1.6</t>
  </si>
  <si>
    <t>Standing Triple Jump-1.59</t>
  </si>
  <si>
    <t>Standing Triple Jump-1.58</t>
  </si>
  <si>
    <t>Standing Triple Jump-1.57</t>
  </si>
  <si>
    <t>Standing Triple Jump-1.56</t>
  </si>
  <si>
    <t>Standing Triple Jump-1.55</t>
  </si>
  <si>
    <t>Standing Triple Jump-1.54</t>
  </si>
  <si>
    <t>Standing Triple Jump-1.53</t>
  </si>
  <si>
    <t>Standing Triple Jump-1.52</t>
  </si>
  <si>
    <t>Standing Triple Jump-1.51</t>
  </si>
  <si>
    <t>Standing Triple Jump-1.5</t>
  </si>
  <si>
    <t>Standing Triple Jump-1.49</t>
  </si>
  <si>
    <t>Standing Triple Jump-1.48</t>
  </si>
  <si>
    <t>Standing Triple Jump-1.47</t>
  </si>
  <si>
    <t>Standing Triple Jump-1.46</t>
  </si>
  <si>
    <t>Standing Triple Jump-1.45</t>
  </si>
  <si>
    <t>Standing Triple Jump-1.44</t>
  </si>
  <si>
    <t>Standing Triple Jump-1.43</t>
  </si>
  <si>
    <t>Standing Triple Jump-1.42</t>
  </si>
  <si>
    <t>Standing Triple Jump-1.41</t>
  </si>
  <si>
    <t>Standing Triple Jump-1.4</t>
  </si>
  <si>
    <t>Standing Triple Jump-1.39</t>
  </si>
  <si>
    <t>Standing Triple Jump-1.38</t>
  </si>
  <si>
    <t>Standing Triple Jump-1.37</t>
  </si>
  <si>
    <t>Standing Triple Jump-1.36</t>
  </si>
  <si>
    <t>Standing Triple Jump-1.35</t>
  </si>
  <si>
    <t>Standing Triple Jump-1.34</t>
  </si>
  <si>
    <t>Standing Triple Jump-1.33</t>
  </si>
  <si>
    <t>Standing Triple Jump-1.32</t>
  </si>
  <si>
    <t>Standing Triple Jump-1.31</t>
  </si>
  <si>
    <t>Standing Triple Jump-1.3</t>
  </si>
  <si>
    <t>Standing Triple Jump-1.29</t>
  </si>
  <si>
    <t>Standing Triple Jump-1.28</t>
  </si>
  <si>
    <t>Standing Triple Jump-1.27</t>
  </si>
  <si>
    <t>Standing Triple Jump-1.26</t>
  </si>
  <si>
    <t>Standing Triple Jump-1.25</t>
  </si>
  <si>
    <t>Standing Triple Jump-1.24</t>
  </si>
  <si>
    <t>Standing Triple Jump-1.23</t>
  </si>
  <si>
    <t>Standing Triple Jump-1.22</t>
  </si>
  <si>
    <t>Standing Triple Jump-1.21</t>
  </si>
  <si>
    <t>Standing Triple Jump-1.2</t>
  </si>
  <si>
    <t>Standing Triple Jump-1.19</t>
  </si>
  <si>
    <t>Standing Triple Jump-1.18</t>
  </si>
  <si>
    <t>Standing Triple Jump-1.17</t>
  </si>
  <si>
    <t>Standing Triple Jump-1.16</t>
  </si>
  <si>
    <t>Standing Triple Jump-1.15</t>
  </si>
  <si>
    <t>Standing Triple Jump-1.14</t>
  </si>
  <si>
    <t>Standing Triple Jump-1.13</t>
  </si>
  <si>
    <t>Standing Triple Jump-1.12</t>
  </si>
  <si>
    <t>Standing Triple Jump-1.11</t>
  </si>
  <si>
    <t>Standing Triple Jump-1.1</t>
  </si>
  <si>
    <t>Standing Triple Jump-1.09</t>
  </si>
  <si>
    <t>Standing Triple Jump-1.08</t>
  </si>
  <si>
    <t>Standing Triple Jump-1.07</t>
  </si>
  <si>
    <t>Standing Triple Jump-1.06</t>
  </si>
  <si>
    <t>Standing Triple Jump-1.05</t>
  </si>
  <si>
    <t>Standing Triple Jump-1.04</t>
  </si>
  <si>
    <t>Standing Triple Jump-1.03</t>
  </si>
  <si>
    <t>Standing Triple Jump-1.02</t>
  </si>
  <si>
    <t>Standing Triple Jump-1.01</t>
  </si>
  <si>
    <t>Standing Triple Jump-1</t>
  </si>
  <si>
    <t>SPARTA Virtual Activity Week</t>
  </si>
  <si>
    <t>All Ages Home Pentathlon</t>
  </si>
  <si>
    <t>Please fill in your name on this page and your results on the event pages</t>
  </si>
  <si>
    <t>Once completed save your copy and then send it to SPARTA@dft.gov.uk</t>
  </si>
  <si>
    <t>Good luck and have fun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</si>
</sst>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rial"/>
    </font>
    <font>
      <sz val="12"/>
      <color theme="1"/>
      <name val="Calibri"/>
    </font>
    <font>
      <b/>
      <sz val="12"/>
      <color rgb="FF0000FF"/>
      <name val="Inconsolata"/>
    </font>
    <font>
      <sz val="12"/>
      <color rgb="FF0000FF"/>
      <name val="Arial"/>
    </font>
    <font>
      <b/>
      <sz val="12"/>
      <color rgb="FFFFFF00"/>
      <name val="Calibri"/>
    </font>
    <font>
      <sz val="11"/>
      <name val="Arial"/>
    </font>
    <font>
      <b/>
      <sz val="12"/>
      <color theme="1"/>
      <name val="Calibri"/>
    </font>
    <font>
      <sz val="12"/>
      <color rgb="FF000000"/>
      <name val="Arial"/>
    </font>
    <font>
      <sz val="12"/>
      <color rgb="FF000000"/>
      <name val="Calibri"/>
    </font>
    <font>
      <b/>
      <sz val="12"/>
      <color rgb="FF4A86E8"/>
      <name val="Calibri"/>
    </font>
    <font>
      <b/>
      <sz val="12"/>
      <color rgb="FF0070C0"/>
      <name val="Arial"/>
    </font>
    <font>
      <sz val="11"/>
      <color theme="1"/>
      <name val="Calibri"/>
    </font>
    <font>
      <b/>
      <sz val="14"/>
      <color rgb="FFFFFF00"/>
      <name val="Calibri"/>
    </font>
    <font>
      <sz val="14"/>
      <color theme="1"/>
      <name val="Calibri"/>
    </font>
    <font>
      <sz val="14"/>
      <color rgb="FF000000"/>
      <name val="Calibri"/>
    </font>
    <font>
      <b/>
      <sz val="14"/>
      <color theme="1"/>
      <name val="Calibri"/>
    </font>
    <font>
      <b/>
      <sz val="11"/>
      <color rgb="FFFFFF00"/>
      <name val="Calibri"/>
    </font>
    <font>
      <sz val="20"/>
      <color rgb="FF000000"/>
      <name val="Calibri"/>
    </font>
    <font>
      <sz val="20"/>
      <color theme="1"/>
      <name val="Calibri"/>
    </font>
    <font>
      <b/>
      <sz val="11"/>
      <color rgb="FF0000FF"/>
      <name val="Inconsolata"/>
    </font>
    <font>
      <sz val="11"/>
      <color rgb="FF0000FF"/>
      <name val="Arial"/>
    </font>
    <font>
      <b/>
      <sz val="16"/>
      <color rgb="FFFFFF00"/>
      <name val="Calibri"/>
    </font>
    <font>
      <sz val="16"/>
      <color theme="1"/>
      <name val="Calibri"/>
    </font>
    <font>
      <b/>
      <sz val="14"/>
      <color rgb="FF0070C0"/>
      <name val="Calibri"/>
    </font>
    <font>
      <sz val="11"/>
      <color theme="1"/>
      <name val="Calibri"/>
    </font>
    <font>
      <sz val="12"/>
      <color theme="1"/>
      <name val="Calibri"/>
      <family val="2"/>
    </font>
    <font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0070C0"/>
        <bgColor rgb="FF0070C0"/>
      </patternFill>
    </fill>
  </fills>
  <borders count="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00"/>
      </left>
      <right style="thin">
        <color rgb="FFFFFF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/>
    <xf numFmtId="0" fontId="3" fillId="0" borderId="0" xfId="0" applyFont="1" applyAlignment="1"/>
    <xf numFmtId="0" fontId="4" fillId="4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4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8" fillId="2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/>
    <xf numFmtId="0" fontId="11" fillId="0" borderId="0" xfId="0" applyFont="1"/>
    <xf numFmtId="0" fontId="12" fillId="4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2" fillId="4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4" borderId="2" xfId="0" applyFont="1" applyFill="1" applyBorder="1"/>
    <xf numFmtId="0" fontId="16" fillId="4" borderId="7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2" borderId="0" xfId="0" applyFont="1" applyFill="1" applyAlignment="1"/>
    <xf numFmtId="0" fontId="1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0" xfId="0" applyFont="1" applyAlignment="1"/>
    <xf numFmtId="0" fontId="18" fillId="0" borderId="0" xfId="0" applyFont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2" fillId="0" borderId="0" xfId="0" applyFont="1"/>
    <xf numFmtId="0" fontId="21" fillId="4" borderId="2" xfId="0" applyFont="1" applyFill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14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16" fillId="4" borderId="5" xfId="0" applyFont="1" applyFill="1" applyBorder="1"/>
    <xf numFmtId="0" fontId="5" fillId="0" borderId="8" xfId="0" applyFont="1" applyBorder="1"/>
    <xf numFmtId="0" fontId="13" fillId="3" borderId="5" xfId="0" applyFont="1" applyFill="1" applyBorder="1" applyAlignment="1">
      <alignment horizontal="center" vertical="center"/>
    </xf>
    <xf numFmtId="0" fontId="25" fillId="0" borderId="0" xfId="0" applyFont="1"/>
    <xf numFmtId="0" fontId="4" fillId="0" borderId="0" xfId="0" applyFont="1" applyFill="1" applyAlignment="1">
      <alignment horizontal="center"/>
    </xf>
    <xf numFmtId="0" fontId="1" fillId="0" borderId="8" xfId="0" applyFont="1" applyFill="1" applyBorder="1" applyAlignment="1"/>
    <xf numFmtId="0" fontId="5" fillId="0" borderId="8" xfId="0" applyFont="1" applyFill="1" applyBorder="1"/>
    <xf numFmtId="0" fontId="26" fillId="0" borderId="0" xfId="0" applyFont="1"/>
  </cellXfs>
  <cellStyles count="1">
    <cellStyle name="Normal" xfId="0" builtinId="0"/>
  </cellStyles>
  <dxfs count="4">
    <dxf>
      <fill>
        <patternFill patternType="solid">
          <fgColor theme="7"/>
          <bgColor theme="7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1409700" cy="4286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0</xdr:colOff>
      <xdr:row>2</xdr:row>
      <xdr:rowOff>0</xdr:rowOff>
    </xdr:from>
    <xdr:to>
      <xdr:col>9</xdr:col>
      <xdr:colOff>287020</xdr:colOff>
      <xdr:row>8</xdr:row>
      <xdr:rowOff>160020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2B611-E347-49A8-A683-BE03545B1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950" y="330200"/>
          <a:ext cx="1455420" cy="1455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16</xdr:row>
      <xdr:rowOff>152400</xdr:rowOff>
    </xdr:from>
    <xdr:ext cx="1409700" cy="4286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showGridLines="0" tabSelected="1" workbookViewId="0">
      <selection activeCell="L9" sqref="L9"/>
    </sheetView>
  </sheetViews>
  <sheetFormatPr defaultColWidth="12.6640625" defaultRowHeight="15" customHeight="1"/>
  <cols>
    <col min="1" max="1" width="4.1640625" customWidth="1"/>
    <col min="2" max="2" width="18.9140625" customWidth="1"/>
    <col min="3" max="26" width="7.6640625" customWidth="1"/>
  </cols>
  <sheetData>
    <row r="1" spans="1:26" ht="14.25" customHeight="1">
      <c r="A1" s="1"/>
      <c r="B1" s="2"/>
      <c r="C1" s="1"/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1"/>
      <c r="B3" s="45"/>
      <c r="C3" s="1"/>
      <c r="D3" s="46"/>
      <c r="E3" s="47"/>
      <c r="F3" s="47"/>
      <c r="G3" s="1"/>
      <c r="H3" s="1"/>
      <c r="I3" s="1"/>
      <c r="J3" s="1"/>
      <c r="K3" s="48" t="s">
        <v>3259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4" t="s">
        <v>0</v>
      </c>
      <c r="C5" s="5"/>
      <c r="D5" s="4" t="s">
        <v>1</v>
      </c>
      <c r="E5" s="5"/>
      <c r="F5" s="4" t="s">
        <v>2</v>
      </c>
      <c r="G5" s="1"/>
      <c r="H5" s="1"/>
      <c r="I5" s="1"/>
      <c r="J5" s="1"/>
      <c r="K5" s="1" t="s">
        <v>3260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>
      <c r="A7" s="1"/>
      <c r="B7" s="6"/>
      <c r="C7" s="7"/>
      <c r="D7" s="8"/>
      <c r="E7" s="7"/>
      <c r="F7" s="6"/>
      <c r="G7" s="1"/>
      <c r="H7" s="1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>
      <c r="A8" s="1"/>
      <c r="B8" s="7"/>
      <c r="C8" s="7"/>
      <c r="D8" s="10"/>
      <c r="E8" s="7"/>
      <c r="F8" s="7"/>
      <c r="G8" s="1"/>
      <c r="H8" s="1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7.5" customHeight="1">
      <c r="A9" s="1"/>
      <c r="B9" s="8"/>
      <c r="C9" s="7"/>
      <c r="D9" s="8"/>
      <c r="E9" s="7"/>
      <c r="F9" s="8"/>
      <c r="G9" s="1"/>
      <c r="H9" s="1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>
      <c r="A10" s="1"/>
      <c r="B10" s="7"/>
      <c r="C10" s="7"/>
      <c r="D10" s="7"/>
      <c r="E10" s="7"/>
      <c r="F10" s="7"/>
      <c r="G10" s="1"/>
      <c r="H10" s="44" t="s">
        <v>3261</v>
      </c>
      <c r="I10" s="1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7.5" customHeight="1">
      <c r="A11" s="1"/>
      <c r="B11" s="8"/>
      <c r="C11" s="7"/>
      <c r="D11" s="8"/>
      <c r="E11" s="7"/>
      <c r="F11" s="8"/>
      <c r="G11" s="1"/>
      <c r="H11" s="1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thickBot="1">
      <c r="A12" s="1"/>
      <c r="B12" s="7"/>
      <c r="C12" s="7"/>
      <c r="D12" s="12"/>
      <c r="E12" s="7"/>
      <c r="F12" s="7"/>
      <c r="G12" s="1"/>
      <c r="H12" s="44" t="s">
        <v>3262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thickBot="1">
      <c r="A13" s="1"/>
      <c r="B13" s="8"/>
      <c r="C13" s="7"/>
      <c r="D13" s="8"/>
      <c r="E13" s="7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thickBot="1">
      <c r="A14" s="1"/>
      <c r="B14" s="7"/>
      <c r="C14" s="7"/>
      <c r="D14" s="7"/>
      <c r="E14" s="7"/>
      <c r="F14" s="7"/>
      <c r="G14" s="1"/>
      <c r="H14" s="44" t="s">
        <v>3263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7.5" customHeight="1">
      <c r="A15" s="1"/>
      <c r="B15" s="13"/>
      <c r="C15" s="10"/>
      <c r="D15" s="13"/>
      <c r="E15" s="7"/>
      <c r="F15" s="1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7"/>
      <c r="C16" s="7"/>
      <c r="D16" s="7"/>
      <c r="E16" s="7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7.5" customHeight="1">
      <c r="A17" s="1"/>
      <c r="B17" s="13"/>
      <c r="C17" s="7"/>
      <c r="D17" s="13"/>
      <c r="E17" s="7"/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4" t="s">
        <v>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">
    <mergeCell ref="D3:F3"/>
  </mergeCells>
  <conditionalFormatting sqref="D12">
    <cfRule type="notContainsBlanks" dxfId="3" priority="1">
      <formula>LEN(TRIM(D12))&gt;0</formula>
    </cfRule>
  </conditionalFormatting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Dataset!$K$1:$K$2</xm:f>
          </x14:formula1>
          <xm:sqref>D7 D9 D11 D13 D15 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showGridLines="0" workbookViewId="0"/>
  </sheetViews>
  <sheetFormatPr defaultColWidth="12.6640625" defaultRowHeight="15" customHeight="1"/>
  <cols>
    <col min="1" max="1" width="5" customWidth="1"/>
    <col min="2" max="2" width="19.9140625" customWidth="1"/>
    <col min="3" max="3" width="7.9140625" hidden="1" customWidth="1"/>
    <col min="4" max="4" width="5.9140625" customWidth="1"/>
    <col min="5" max="5" width="21.6640625" customWidth="1"/>
    <col min="6" max="6" width="5.9140625" customWidth="1"/>
    <col min="7" max="7" width="12.9140625" customWidth="1"/>
    <col min="8" max="26" width="7.6640625" customWidth="1"/>
  </cols>
  <sheetData>
    <row r="1" spans="1:9" ht="14.25" customHeight="1">
      <c r="A1" s="16"/>
      <c r="B1" s="16"/>
      <c r="C1" s="16"/>
      <c r="D1" s="16"/>
      <c r="E1" s="16"/>
      <c r="F1" s="16"/>
      <c r="G1" s="16"/>
      <c r="H1" s="16"/>
    </row>
    <row r="2" spans="1:9" ht="14.25" customHeight="1">
      <c r="A2" s="16"/>
      <c r="B2" s="17" t="s">
        <v>5</v>
      </c>
      <c r="C2" s="18"/>
      <c r="D2" s="18"/>
      <c r="E2" s="39" t="s">
        <v>6</v>
      </c>
      <c r="F2" s="40"/>
      <c r="G2" s="19"/>
      <c r="H2" s="16"/>
    </row>
    <row r="3" spans="1:9" ht="14.25" customHeight="1">
      <c r="A3" s="16"/>
      <c r="B3" s="19"/>
      <c r="C3" s="19"/>
      <c r="D3" s="19"/>
      <c r="E3" s="19"/>
      <c r="F3" s="19"/>
      <c r="G3" s="19"/>
      <c r="H3" s="16"/>
    </row>
    <row r="4" spans="1:9" ht="14.25" customHeight="1">
      <c r="A4" s="16"/>
      <c r="B4" s="20" t="s">
        <v>0</v>
      </c>
      <c r="C4" s="19"/>
      <c r="D4" s="19"/>
      <c r="E4" s="20" t="s">
        <v>7</v>
      </c>
      <c r="F4" s="21"/>
      <c r="G4" s="20" t="s">
        <v>8</v>
      </c>
      <c r="H4" s="16"/>
    </row>
    <row r="5" spans="1:9" ht="14.25" customHeight="1">
      <c r="A5" s="16"/>
      <c r="B5" s="16"/>
      <c r="C5" s="16"/>
      <c r="D5" s="16"/>
      <c r="E5" s="16"/>
      <c r="F5" s="16"/>
      <c r="G5" s="16"/>
      <c r="H5" s="16"/>
    </row>
    <row r="6" spans="1:9" ht="14.25" customHeight="1">
      <c r="A6" s="16"/>
      <c r="B6" s="20" t="s">
        <v>9</v>
      </c>
      <c r="C6" s="22" t="s">
        <v>9</v>
      </c>
      <c r="D6" s="23">
        <f>IF(E2=" "," ",VLOOKUP(E2,formats,2,))</f>
        <v>29.2</v>
      </c>
      <c r="E6" s="41" t="str">
        <f>IF(E2=" "," ",VLOOKUP(E2,formats,3,))</f>
        <v>Number to one decimal place between 20.1 and 70.0</v>
      </c>
      <c r="F6" s="42"/>
      <c r="G6" s="40"/>
      <c r="H6" s="16"/>
    </row>
    <row r="7" spans="1:9" ht="14.25" customHeight="1">
      <c r="A7" s="16"/>
      <c r="B7" s="16"/>
      <c r="C7" s="16"/>
      <c r="D7" s="16"/>
      <c r="E7" s="16"/>
      <c r="F7" s="16"/>
      <c r="G7" s="16"/>
      <c r="H7" s="16"/>
    </row>
    <row r="8" spans="1:9" ht="36" customHeight="1">
      <c r="A8" s="16"/>
      <c r="B8" s="24" t="str">
        <f>IF(Names!B7=0," ",Names!B7)</f>
        <v xml:space="preserve"> </v>
      </c>
      <c r="C8" s="18">
        <f>Names!D7</f>
        <v>0</v>
      </c>
      <c r="D8" s="16"/>
      <c r="E8" s="25"/>
      <c r="F8" s="16"/>
      <c r="G8" s="26" t="str">
        <f>IF(E8=0," ",IF(ISNA(VLOOKUP((CONCATENATE(E$2,"-",E8)),points1,2,)),0,(VLOOKUP((CONCATENATE(E$2,"-",E8)),points1,2,))))</f>
        <v xml:space="preserve"> </v>
      </c>
      <c r="H8" s="16"/>
      <c r="I8" s="27"/>
    </row>
    <row r="9" spans="1:9" ht="12" customHeight="1">
      <c r="A9" s="16"/>
      <c r="B9" s="28" t="str">
        <f>IF(Names!B8=0," ",Names!B8)</f>
        <v xml:space="preserve"> </v>
      </c>
      <c r="C9" s="18"/>
      <c r="D9" s="16"/>
      <c r="E9" s="29"/>
      <c r="F9" s="16"/>
      <c r="G9" s="30"/>
      <c r="H9" s="16"/>
    </row>
    <row r="10" spans="1:9" ht="35.25" customHeight="1">
      <c r="A10" s="16"/>
      <c r="B10" s="24" t="str">
        <f>IF(Names!B9=0," ",Names!B9)</f>
        <v xml:space="preserve"> </v>
      </c>
      <c r="C10" s="18">
        <f>Names!D9</f>
        <v>0</v>
      </c>
      <c r="D10" s="16"/>
      <c r="E10" s="25"/>
      <c r="F10" s="16"/>
      <c r="G10" s="26" t="str">
        <f>IF(E10=0," ",IF(ISNA(VLOOKUP((CONCATENATE(E$2,"-",E10)),points1,2,)),0,(VLOOKUP((CONCATENATE(E$2,"-",E10)),points1,2,))))</f>
        <v xml:space="preserve"> </v>
      </c>
      <c r="H10" s="16"/>
      <c r="I10" s="31"/>
    </row>
    <row r="11" spans="1:9" ht="12" customHeight="1">
      <c r="A11" s="16"/>
      <c r="B11" s="28" t="str">
        <f>IF(Names!B10=0," ",Names!B10)</f>
        <v xml:space="preserve"> </v>
      </c>
      <c r="C11" s="18"/>
      <c r="D11" s="16"/>
      <c r="E11" s="32"/>
      <c r="F11" s="16"/>
      <c r="G11" s="30"/>
      <c r="H11" s="16"/>
    </row>
    <row r="12" spans="1:9" ht="36" customHeight="1">
      <c r="A12" s="16"/>
      <c r="B12" s="24" t="str">
        <f>IF(Names!B11=0," ",Names!B11)</f>
        <v xml:space="preserve"> </v>
      </c>
      <c r="C12" s="18">
        <f>Names!D11</f>
        <v>0</v>
      </c>
      <c r="D12" s="16"/>
      <c r="E12" s="25"/>
      <c r="F12" s="16"/>
      <c r="G12" s="26" t="str">
        <f>IF(E12=0," ",IF(ISNA(VLOOKUP((CONCATENATE(E$2,"-",E12)),points1,2,)),0,(VLOOKUP((CONCATENATE(E$2,"-",E12)),points1,2,))))</f>
        <v xml:space="preserve"> </v>
      </c>
      <c r="H12" s="16"/>
    </row>
    <row r="13" spans="1:9" ht="12" customHeight="1">
      <c r="A13" s="16"/>
      <c r="B13" s="28" t="str">
        <f>IF(Names!B12=0," ",Names!B12)</f>
        <v xml:space="preserve"> </v>
      </c>
      <c r="C13" s="18"/>
      <c r="D13" s="16"/>
      <c r="E13" s="32"/>
      <c r="F13" s="16"/>
      <c r="G13" s="30"/>
      <c r="H13" s="16"/>
    </row>
    <row r="14" spans="1:9" ht="36" customHeight="1">
      <c r="A14" s="16"/>
      <c r="B14" s="24" t="str">
        <f>IF(Names!B13=0," ",Names!B13)</f>
        <v xml:space="preserve"> </v>
      </c>
      <c r="C14" s="18">
        <f>Names!D13</f>
        <v>0</v>
      </c>
      <c r="D14" s="16"/>
      <c r="E14" s="25"/>
      <c r="F14" s="16"/>
      <c r="G14" s="26" t="str">
        <f>IF(E14=0," ",IF(ISNA(VLOOKUP((CONCATENATE(E$2,"-",E14)),points1,2,)),0,(VLOOKUP((CONCATENATE(E$2,"-",E14)),points1,2,))))</f>
        <v xml:space="preserve"> </v>
      </c>
      <c r="H14" s="16"/>
      <c r="I14" s="27"/>
    </row>
    <row r="15" spans="1:9" ht="12" customHeight="1">
      <c r="A15" s="16"/>
      <c r="B15" s="28" t="str">
        <f>IF(Names!B14=0," ",Names!B14)</f>
        <v xml:space="preserve"> </v>
      </c>
      <c r="C15" s="18"/>
      <c r="D15" s="16"/>
      <c r="E15" s="32"/>
      <c r="F15" s="16"/>
      <c r="G15" s="30"/>
      <c r="H15" s="16"/>
    </row>
    <row r="16" spans="1:9" ht="36" customHeight="1">
      <c r="A16" s="16"/>
      <c r="B16" s="24" t="str">
        <f>IF(Names!B15=0," ",Names!B15)</f>
        <v xml:space="preserve"> </v>
      </c>
      <c r="C16" s="18">
        <f>Names!D15</f>
        <v>0</v>
      </c>
      <c r="D16" s="16"/>
      <c r="E16" s="33"/>
      <c r="F16" s="16"/>
      <c r="G16" s="26" t="str">
        <f>IF(E16=0," ",IF(ISNA(VLOOKUP((CONCATENATE(E$2,"-",E16)),points1,2,)),0,(VLOOKUP((CONCATENATE(E$2,"-",E16)),points1,2,))))</f>
        <v xml:space="preserve"> </v>
      </c>
      <c r="H16" s="16"/>
      <c r="I16" s="31"/>
    </row>
    <row r="17" spans="1:8" ht="12" customHeight="1">
      <c r="A17" s="16"/>
      <c r="B17" s="28" t="str">
        <f>IF(Names!B16=0," ",Names!B16)</f>
        <v xml:space="preserve"> </v>
      </c>
      <c r="C17" s="18"/>
      <c r="D17" s="16"/>
      <c r="E17" s="32"/>
      <c r="F17" s="16"/>
      <c r="G17" s="30"/>
      <c r="H17" s="16"/>
    </row>
    <row r="18" spans="1:8" ht="36" customHeight="1">
      <c r="A18" s="16"/>
      <c r="B18" s="24" t="str">
        <f>IF(Names!B17=0," ",Names!B17)</f>
        <v xml:space="preserve"> </v>
      </c>
      <c r="C18" s="18">
        <f>Names!D17</f>
        <v>0</v>
      </c>
      <c r="D18" s="16"/>
      <c r="E18" s="33"/>
      <c r="F18" s="16"/>
      <c r="G18" s="26" t="str">
        <f>IF(E18=0," ",IF(ISNA(VLOOKUP((CONCATENATE(E$2,"-",E18)),points1,2,)),0,(VLOOKUP((CONCATENATE(E$2,"-",E18)),points1,2,))))</f>
        <v xml:space="preserve"> </v>
      </c>
      <c r="H18" s="16"/>
    </row>
    <row r="19" spans="1:8" ht="14.25" customHeight="1">
      <c r="A19" s="16"/>
      <c r="B19" s="16"/>
      <c r="C19" s="16"/>
      <c r="D19" s="16"/>
      <c r="E19" s="16"/>
      <c r="F19" s="16"/>
      <c r="G19" s="16"/>
      <c r="H19" s="16"/>
    </row>
    <row r="20" spans="1:8" ht="14.25" customHeight="1"/>
    <row r="21" spans="1:8" ht="14.25" customHeight="1"/>
    <row r="22" spans="1:8" ht="14.25" customHeight="1"/>
    <row r="23" spans="1:8" ht="14.25" customHeight="1"/>
    <row r="24" spans="1:8" ht="14.25" customHeight="1"/>
    <row r="25" spans="1:8" ht="14.25" customHeight="1"/>
    <row r="26" spans="1:8" ht="14.25" customHeight="1"/>
    <row r="27" spans="1:8" ht="14.25" customHeight="1"/>
    <row r="28" spans="1:8" ht="14.25" customHeight="1"/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E2:F2"/>
    <mergeCell ref="E6:G6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Dataset!$M$1:$M$10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showGridLines="0" workbookViewId="0"/>
  </sheetViews>
  <sheetFormatPr defaultColWidth="12.6640625" defaultRowHeight="15" customHeight="1"/>
  <cols>
    <col min="1" max="1" width="5" customWidth="1"/>
    <col min="2" max="2" width="19.9140625" customWidth="1"/>
    <col min="3" max="3" width="7.9140625" hidden="1" customWidth="1"/>
    <col min="4" max="4" width="5.9140625" customWidth="1"/>
    <col min="5" max="5" width="21.6640625" customWidth="1"/>
    <col min="6" max="6" width="5.9140625" customWidth="1"/>
    <col min="7" max="7" width="12.9140625" customWidth="1"/>
    <col min="8" max="26" width="7.6640625" customWidth="1"/>
  </cols>
  <sheetData>
    <row r="1" spans="1:9" ht="14.25" customHeight="1">
      <c r="A1" s="16"/>
      <c r="B1" s="16"/>
      <c r="C1" s="16"/>
      <c r="D1" s="16"/>
      <c r="E1" s="16"/>
      <c r="F1" s="16"/>
      <c r="G1" s="16"/>
      <c r="H1" s="16"/>
    </row>
    <row r="2" spans="1:9" ht="14.25" customHeight="1">
      <c r="A2" s="16"/>
      <c r="B2" s="17" t="s">
        <v>10</v>
      </c>
      <c r="C2" s="18"/>
      <c r="D2" s="18"/>
      <c r="E2" s="39" t="s">
        <v>11</v>
      </c>
      <c r="F2" s="40"/>
      <c r="G2" s="19"/>
      <c r="H2" s="16"/>
    </row>
    <row r="3" spans="1:9" ht="14.25" customHeight="1">
      <c r="A3" s="16"/>
      <c r="B3" s="19"/>
      <c r="C3" s="19"/>
      <c r="D3" s="19"/>
      <c r="E3" s="19"/>
      <c r="F3" s="19"/>
      <c r="G3" s="19"/>
      <c r="H3" s="16"/>
    </row>
    <row r="4" spans="1:9" ht="14.25" customHeight="1">
      <c r="A4" s="16"/>
      <c r="B4" s="20" t="s">
        <v>0</v>
      </c>
      <c r="C4" s="19"/>
      <c r="D4" s="19"/>
      <c r="E4" s="20" t="s">
        <v>7</v>
      </c>
      <c r="F4" s="21"/>
      <c r="G4" s="20" t="s">
        <v>8</v>
      </c>
      <c r="H4" s="16"/>
    </row>
    <row r="5" spans="1:9" ht="14.25" customHeight="1">
      <c r="A5" s="16"/>
      <c r="B5" s="16"/>
      <c r="C5" s="16"/>
      <c r="D5" s="16"/>
      <c r="E5" s="16"/>
      <c r="F5" s="16"/>
      <c r="G5" s="16"/>
      <c r="H5" s="16"/>
    </row>
    <row r="6" spans="1:9" ht="14.25" customHeight="1">
      <c r="A6" s="16"/>
      <c r="B6" s="20" t="s">
        <v>9</v>
      </c>
      <c r="C6" s="22" t="s">
        <v>9</v>
      </c>
      <c r="D6" s="23">
        <f>IF(E2=" "," ",VLOOKUP(E2,formats,2,))</f>
        <v>1.46</v>
      </c>
      <c r="E6" s="41" t="str">
        <f>IF(E2=" "," ",VLOOKUP(E2,formats,3,))</f>
        <v>Number to two decimal places between 0.35 and 3.00</v>
      </c>
      <c r="F6" s="42"/>
      <c r="G6" s="40"/>
      <c r="H6" s="16"/>
    </row>
    <row r="7" spans="1:9" ht="14.25" customHeight="1">
      <c r="A7" s="16"/>
      <c r="B7" s="16"/>
      <c r="C7" s="16"/>
      <c r="D7" s="16"/>
      <c r="E7" s="16"/>
      <c r="F7" s="16"/>
      <c r="G7" s="16"/>
      <c r="H7" s="16"/>
    </row>
    <row r="8" spans="1:9" ht="36" customHeight="1">
      <c r="A8" s="16"/>
      <c r="B8" s="24" t="str">
        <f>IF(Names!B7=0," ",Names!B7)</f>
        <v xml:space="preserve"> </v>
      </c>
      <c r="C8" s="18">
        <f>Names!D7</f>
        <v>0</v>
      </c>
      <c r="D8" s="16"/>
      <c r="E8" s="25"/>
      <c r="F8" s="16"/>
      <c r="G8" s="26" t="str">
        <f>IF(E8=0," ",IF(ISNA(VLOOKUP((CONCATENATE(E$2,"-",E8)),points1,2,)),0,(VLOOKUP((CONCATENATE(E$2,"-",E8)),points1,2,))))</f>
        <v xml:space="preserve"> </v>
      </c>
      <c r="H8" s="16"/>
      <c r="I8" s="27"/>
    </row>
    <row r="9" spans="1:9" ht="12" customHeight="1">
      <c r="A9" s="16"/>
      <c r="B9" s="28" t="str">
        <f>IF(Names!B8=0," ",Names!B8)</f>
        <v xml:space="preserve"> </v>
      </c>
      <c r="C9" s="18"/>
      <c r="D9" s="16"/>
      <c r="E9" s="32"/>
      <c r="F9" s="16"/>
      <c r="G9" s="30"/>
      <c r="H9" s="16"/>
    </row>
    <row r="10" spans="1:9" ht="35.25" customHeight="1">
      <c r="A10" s="16"/>
      <c r="B10" s="24" t="str">
        <f>IF(Names!B9=0," ",Names!B9)</f>
        <v xml:space="preserve"> </v>
      </c>
      <c r="C10" s="18">
        <f>Names!D9</f>
        <v>0</v>
      </c>
      <c r="D10" s="16"/>
      <c r="E10" s="25"/>
      <c r="F10" s="16"/>
      <c r="G10" s="26" t="str">
        <f>IF(E10=0," ",IF(ISNA(VLOOKUP((CONCATENATE(E$2,"-",E10)),points1,2,)),0,(VLOOKUP((CONCATENATE(E$2,"-",E10)),points1,2,))))</f>
        <v xml:space="preserve"> </v>
      </c>
      <c r="H10" s="16"/>
      <c r="I10" s="31"/>
    </row>
    <row r="11" spans="1:9" ht="12" customHeight="1">
      <c r="A11" s="16"/>
      <c r="B11" s="28" t="str">
        <f>IF(Names!B10=0," ",Names!B10)</f>
        <v xml:space="preserve"> </v>
      </c>
      <c r="C11" s="18"/>
      <c r="D11" s="16"/>
      <c r="E11" s="32"/>
      <c r="F11" s="16"/>
      <c r="G11" s="30"/>
      <c r="H11" s="16"/>
    </row>
    <row r="12" spans="1:9" ht="36" customHeight="1">
      <c r="A12" s="16"/>
      <c r="B12" s="24" t="str">
        <f>IF(Names!B11=0," ",Names!B11)</f>
        <v xml:space="preserve"> </v>
      </c>
      <c r="C12" s="18">
        <f>Names!D11</f>
        <v>0</v>
      </c>
      <c r="D12" s="16"/>
      <c r="E12" s="25"/>
      <c r="F12" s="16"/>
      <c r="G12" s="26" t="str">
        <f>IF(E12=0," ",IF(ISNA(VLOOKUP((CONCATENATE(E$2,"-",E12)),points1,2,)),0,(VLOOKUP((CONCATENATE(E$2,"-",E12)),points1,2,))))</f>
        <v xml:space="preserve"> </v>
      </c>
      <c r="H12" s="16"/>
    </row>
    <row r="13" spans="1:9" ht="12" customHeight="1">
      <c r="A13" s="16"/>
      <c r="B13" s="28" t="str">
        <f>IF(Names!B12=0," ",Names!B12)</f>
        <v xml:space="preserve"> </v>
      </c>
      <c r="C13" s="18"/>
      <c r="D13" s="16"/>
      <c r="E13" s="32"/>
      <c r="F13" s="16"/>
      <c r="G13" s="30"/>
      <c r="H13" s="16"/>
    </row>
    <row r="14" spans="1:9" ht="36" customHeight="1">
      <c r="A14" s="16"/>
      <c r="B14" s="24" t="str">
        <f>IF(Names!B13=0," ",Names!B13)</f>
        <v xml:space="preserve"> </v>
      </c>
      <c r="C14" s="18">
        <f>Names!D13</f>
        <v>0</v>
      </c>
      <c r="D14" s="16"/>
      <c r="E14" s="25"/>
      <c r="F14" s="16"/>
      <c r="G14" s="26" t="str">
        <f>IF(E14=0," ",IF(ISNA(VLOOKUP((CONCATENATE(E$2,"-",E14)),points1,2,)),0,(VLOOKUP((CONCATENATE(E$2,"-",E14)),points1,2,))))</f>
        <v xml:space="preserve"> </v>
      </c>
      <c r="H14" s="16"/>
    </row>
    <row r="15" spans="1:9" ht="12" customHeight="1">
      <c r="A15" s="16"/>
      <c r="B15" s="28" t="str">
        <f>IF(Names!B14=0," ",Names!B14)</f>
        <v xml:space="preserve"> </v>
      </c>
      <c r="C15" s="18"/>
      <c r="D15" s="16"/>
      <c r="E15" s="32"/>
      <c r="F15" s="16"/>
      <c r="G15" s="30"/>
      <c r="H15" s="16"/>
    </row>
    <row r="16" spans="1:9" ht="36" customHeight="1">
      <c r="A16" s="16"/>
      <c r="B16" s="24" t="str">
        <f>IF(Names!B15=0," ",Names!B15)</f>
        <v xml:space="preserve"> </v>
      </c>
      <c r="C16" s="18">
        <f>Names!D15</f>
        <v>0</v>
      </c>
      <c r="D16" s="16"/>
      <c r="E16" s="33"/>
      <c r="F16" s="16"/>
      <c r="G16" s="26" t="str">
        <f>IF(E16=0," ",IF(ISNA(VLOOKUP((CONCATENATE(E$2,"-",E16)),points1,2,)),0,(VLOOKUP((CONCATENATE(E$2,"-",E16)),points1,2,))))</f>
        <v xml:space="preserve"> </v>
      </c>
      <c r="H16" s="16"/>
    </row>
    <row r="17" spans="1:8" ht="12" customHeight="1">
      <c r="A17" s="16"/>
      <c r="B17" s="28" t="str">
        <f>IF(Names!B16=0," ",Names!B16)</f>
        <v xml:space="preserve"> </v>
      </c>
      <c r="C17" s="18"/>
      <c r="D17" s="16"/>
      <c r="E17" s="32"/>
      <c r="F17" s="16"/>
      <c r="G17" s="30"/>
      <c r="H17" s="16"/>
    </row>
    <row r="18" spans="1:8" ht="36" customHeight="1">
      <c r="A18" s="16"/>
      <c r="B18" s="24" t="str">
        <f>IF(Names!B17=0," ",Names!B17)</f>
        <v xml:space="preserve"> </v>
      </c>
      <c r="C18" s="18">
        <f>Names!D17</f>
        <v>0</v>
      </c>
      <c r="D18" s="16"/>
      <c r="E18" s="33"/>
      <c r="F18" s="16"/>
      <c r="G18" s="26" t="str">
        <f>IF(E18=0," ",IF(ISNA(VLOOKUP((CONCATENATE(E$2,"-",E18)),points1,2,)),0,(VLOOKUP((CONCATENATE(E$2,"-",E18)),points1,2,))))</f>
        <v xml:space="preserve"> </v>
      </c>
      <c r="H18" s="16"/>
    </row>
    <row r="19" spans="1:8" ht="14.25" customHeight="1">
      <c r="A19" s="16"/>
      <c r="B19" s="16"/>
      <c r="C19" s="16"/>
      <c r="D19" s="16"/>
      <c r="E19" s="16"/>
      <c r="F19" s="16"/>
      <c r="G19" s="16"/>
      <c r="H19" s="16"/>
    </row>
    <row r="20" spans="1:8" ht="14.25" customHeight="1"/>
    <row r="21" spans="1:8" ht="14.25" customHeight="1"/>
    <row r="22" spans="1:8" ht="14.25" customHeight="1"/>
    <row r="23" spans="1:8" ht="14.25" customHeight="1"/>
    <row r="24" spans="1:8" ht="14.25" customHeight="1"/>
    <row r="25" spans="1:8" ht="14.25" customHeight="1"/>
    <row r="26" spans="1:8" ht="14.25" customHeight="1"/>
    <row r="27" spans="1:8" ht="14.25" customHeight="1"/>
    <row r="28" spans="1:8" ht="14.25" customHeight="1"/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E2:F2"/>
    <mergeCell ref="E6:G6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Dataset!$M$1:$M$10</xm:f>
          </x14:formula1>
          <xm:sqref>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showGridLines="0" workbookViewId="0"/>
  </sheetViews>
  <sheetFormatPr defaultColWidth="12.6640625" defaultRowHeight="15" customHeight="1"/>
  <cols>
    <col min="1" max="1" width="5" customWidth="1"/>
    <col min="2" max="2" width="19.9140625" customWidth="1"/>
    <col min="3" max="3" width="7.9140625" hidden="1" customWidth="1"/>
    <col min="4" max="4" width="5.9140625" customWidth="1"/>
    <col min="5" max="5" width="21.6640625" customWidth="1"/>
    <col min="6" max="6" width="5.9140625" customWidth="1"/>
    <col min="7" max="7" width="12.9140625" customWidth="1"/>
    <col min="8" max="26" width="7.6640625" customWidth="1"/>
  </cols>
  <sheetData>
    <row r="1" spans="1:8" ht="14.25" customHeight="1">
      <c r="A1" s="16"/>
      <c r="B1" s="16"/>
      <c r="C1" s="16"/>
      <c r="D1" s="16"/>
      <c r="E1" s="16"/>
      <c r="F1" s="16"/>
      <c r="G1" s="16"/>
      <c r="H1" s="16"/>
    </row>
    <row r="2" spans="1:8" ht="14.25" customHeight="1">
      <c r="A2" s="16"/>
      <c r="B2" s="17" t="s">
        <v>12</v>
      </c>
      <c r="C2" s="18"/>
      <c r="D2" s="18"/>
      <c r="E2" s="39" t="s">
        <v>13</v>
      </c>
      <c r="F2" s="40"/>
      <c r="G2" s="19"/>
      <c r="H2" s="16"/>
    </row>
    <row r="3" spans="1:8" ht="14.25" customHeight="1">
      <c r="A3" s="16"/>
      <c r="B3" s="19"/>
      <c r="C3" s="19"/>
      <c r="D3" s="19"/>
      <c r="E3" s="19"/>
      <c r="F3" s="19"/>
      <c r="G3" s="19"/>
      <c r="H3" s="16"/>
    </row>
    <row r="4" spans="1:8" ht="14.25" customHeight="1">
      <c r="A4" s="16"/>
      <c r="B4" s="20" t="s">
        <v>0</v>
      </c>
      <c r="C4" s="19"/>
      <c r="D4" s="19"/>
      <c r="E4" s="20" t="s">
        <v>7</v>
      </c>
      <c r="F4" s="21"/>
      <c r="G4" s="20" t="s">
        <v>8</v>
      </c>
      <c r="H4" s="16"/>
    </row>
    <row r="5" spans="1:8" ht="14.25" customHeight="1">
      <c r="A5" s="16"/>
      <c r="B5" s="16"/>
      <c r="C5" s="16"/>
      <c r="D5" s="16"/>
      <c r="E5" s="16"/>
      <c r="F5" s="16"/>
      <c r="G5" s="16"/>
      <c r="H5" s="16"/>
    </row>
    <row r="6" spans="1:8" ht="14.25" customHeight="1">
      <c r="A6" s="16"/>
      <c r="B6" s="20" t="s">
        <v>9</v>
      </c>
      <c r="C6" s="22" t="s">
        <v>9</v>
      </c>
      <c r="D6" s="23">
        <f>IF(E2=" "," ",VLOOKUP(E2,formats,2,))</f>
        <v>12</v>
      </c>
      <c r="E6" s="41" t="str">
        <f>IF(E2=" "," ",VLOOKUP(E2,formats,3,))</f>
        <v>Whole number between 1 and 24</v>
      </c>
      <c r="F6" s="42"/>
      <c r="G6" s="40"/>
      <c r="H6" s="16"/>
    </row>
    <row r="7" spans="1:8" ht="14.25" customHeight="1">
      <c r="A7" s="16"/>
      <c r="B7" s="16"/>
      <c r="C7" s="16"/>
      <c r="D7" s="16"/>
      <c r="E7" s="16"/>
      <c r="F7" s="16"/>
      <c r="G7" s="16"/>
      <c r="H7" s="16"/>
    </row>
    <row r="8" spans="1:8" ht="36" customHeight="1">
      <c r="A8" s="16"/>
      <c r="B8" s="24" t="str">
        <f>IF(Names!B7=0," ",Names!B7)</f>
        <v xml:space="preserve"> </v>
      </c>
      <c r="C8" s="18">
        <f>Names!D7</f>
        <v>0</v>
      </c>
      <c r="D8" s="16"/>
      <c r="E8" s="25"/>
      <c r="F8" s="16"/>
      <c r="G8" s="26" t="str">
        <f>IF(E8=0," ",IF(ISNA(VLOOKUP((CONCATENATE(E$2,"-",E8)),points1,2,)),0,(VLOOKUP((CONCATENATE(E$2,"-",E8)),points1,2,))))</f>
        <v xml:space="preserve"> </v>
      </c>
      <c r="H8" s="16"/>
    </row>
    <row r="9" spans="1:8" ht="12" customHeight="1">
      <c r="A9" s="16"/>
      <c r="B9" s="28" t="str">
        <f>IF(Names!B8=0," ",Names!B8)</f>
        <v xml:space="preserve"> </v>
      </c>
      <c r="C9" s="18"/>
      <c r="D9" s="16"/>
      <c r="E9" s="32"/>
      <c r="F9" s="16"/>
      <c r="G9" s="30"/>
      <c r="H9" s="16"/>
    </row>
    <row r="10" spans="1:8" ht="35.25" customHeight="1">
      <c r="A10" s="16"/>
      <c r="B10" s="24" t="str">
        <f>IF(Names!B9=0," ",Names!B9)</f>
        <v xml:space="preserve"> </v>
      </c>
      <c r="C10" s="18">
        <f>Names!D9</f>
        <v>0</v>
      </c>
      <c r="D10" s="16"/>
      <c r="E10" s="25"/>
      <c r="F10" s="16"/>
      <c r="G10" s="26" t="str">
        <f>IF(E10=0," ",IF(ISNA(VLOOKUP((CONCATENATE(E$2,"-",E10)),points1,2,)),0,(VLOOKUP((CONCATENATE(E$2,"-",E10)),points1,2,))))</f>
        <v xml:space="preserve"> </v>
      </c>
      <c r="H10" s="16"/>
    </row>
    <row r="11" spans="1:8" ht="12" customHeight="1">
      <c r="A11" s="16"/>
      <c r="B11" s="28" t="str">
        <f>IF(Names!B10=0," ",Names!B10)</f>
        <v xml:space="preserve"> </v>
      </c>
      <c r="C11" s="18"/>
      <c r="D11" s="16"/>
      <c r="E11" s="32"/>
      <c r="F11" s="16"/>
      <c r="G11" s="30"/>
      <c r="H11" s="16"/>
    </row>
    <row r="12" spans="1:8" ht="36" customHeight="1">
      <c r="A12" s="16"/>
      <c r="B12" s="24" t="str">
        <f>IF(Names!B11=0," ",Names!B11)</f>
        <v xml:space="preserve"> </v>
      </c>
      <c r="C12" s="18">
        <f>Names!D11</f>
        <v>0</v>
      </c>
      <c r="D12" s="16"/>
      <c r="E12" s="25"/>
      <c r="F12" s="16"/>
      <c r="G12" s="26" t="str">
        <f>IF(E12=0," ",IF(ISNA(VLOOKUP((CONCATENATE(E$2,"-",E12)),points1,2,)),0,(VLOOKUP((CONCATENATE(E$2,"-",E12)),points1,2,))))</f>
        <v xml:space="preserve"> </v>
      </c>
      <c r="H12" s="16"/>
    </row>
    <row r="13" spans="1:8" ht="12" customHeight="1">
      <c r="A13" s="16"/>
      <c r="B13" s="28" t="str">
        <f>IF(Names!B12=0," ",Names!B12)</f>
        <v xml:space="preserve"> </v>
      </c>
      <c r="C13" s="18"/>
      <c r="D13" s="16"/>
      <c r="E13" s="32"/>
      <c r="F13" s="16"/>
      <c r="G13" s="30"/>
      <c r="H13" s="16"/>
    </row>
    <row r="14" spans="1:8" ht="36" customHeight="1">
      <c r="A14" s="16"/>
      <c r="B14" s="24" t="str">
        <f>IF(Names!B13=0," ",Names!B13)</f>
        <v xml:space="preserve"> </v>
      </c>
      <c r="C14" s="18">
        <f>Names!D13</f>
        <v>0</v>
      </c>
      <c r="D14" s="16"/>
      <c r="E14" s="25"/>
      <c r="F14" s="16"/>
      <c r="G14" s="26" t="str">
        <f>IF(E14=0," ",IF(ISNA(VLOOKUP((CONCATENATE(E$2,"-",E14)),points1,2,)),0,(VLOOKUP((CONCATENATE(E$2,"-",E14)),points1,2,))))</f>
        <v xml:space="preserve"> </v>
      </c>
      <c r="H14" s="16"/>
    </row>
    <row r="15" spans="1:8" ht="12" customHeight="1">
      <c r="A15" s="16"/>
      <c r="B15" s="28" t="str">
        <f>IF(Names!B14=0," ",Names!B14)</f>
        <v xml:space="preserve"> </v>
      </c>
      <c r="C15" s="18"/>
      <c r="D15" s="16"/>
      <c r="E15" s="32"/>
      <c r="F15" s="16"/>
      <c r="G15" s="30"/>
      <c r="H15" s="16"/>
    </row>
    <row r="16" spans="1:8" ht="36" customHeight="1">
      <c r="A16" s="16"/>
      <c r="B16" s="24" t="str">
        <f>IF(Names!B15=0," ",Names!B15)</f>
        <v xml:space="preserve"> </v>
      </c>
      <c r="C16" s="18">
        <f>Names!D15</f>
        <v>0</v>
      </c>
      <c r="D16" s="16"/>
      <c r="E16" s="33"/>
      <c r="F16" s="16"/>
      <c r="G16" s="26" t="str">
        <f>IF(E16=0," ",IF(ISNA(VLOOKUP((CONCATENATE(E$2,"-",E16)),points1,2,)),0,(VLOOKUP((CONCATENATE(E$2,"-",E16)),points1,2,))))</f>
        <v xml:space="preserve"> </v>
      </c>
      <c r="H16" s="16"/>
    </row>
    <row r="17" spans="1:8" ht="12" customHeight="1">
      <c r="A17" s="16"/>
      <c r="B17" s="28" t="str">
        <f>IF(Names!B16=0," ",Names!B16)</f>
        <v xml:space="preserve"> </v>
      </c>
      <c r="C17" s="18"/>
      <c r="D17" s="16"/>
      <c r="E17" s="32"/>
      <c r="F17" s="16"/>
      <c r="G17" s="30"/>
      <c r="H17" s="16"/>
    </row>
    <row r="18" spans="1:8" ht="36" customHeight="1">
      <c r="A18" s="16"/>
      <c r="B18" s="24" t="str">
        <f>IF(Names!B17=0," ",Names!B17)</f>
        <v xml:space="preserve"> </v>
      </c>
      <c r="C18" s="18">
        <f>Names!D17</f>
        <v>0</v>
      </c>
      <c r="D18" s="16"/>
      <c r="E18" s="33"/>
      <c r="F18" s="16"/>
      <c r="G18" s="26" t="str">
        <f>IF(E18=0," ",IF(ISNA(VLOOKUP((CONCATENATE(E$2,"-",E18)),points1,2,)),0,(VLOOKUP((CONCATENATE(E$2,"-",E18)),points1,2,))))</f>
        <v xml:space="preserve"> </v>
      </c>
      <c r="H18" s="16"/>
    </row>
    <row r="19" spans="1:8" ht="14.25" customHeight="1">
      <c r="A19" s="16"/>
      <c r="B19" s="16"/>
      <c r="C19" s="16"/>
      <c r="D19" s="16"/>
      <c r="E19" s="16"/>
      <c r="F19" s="16"/>
      <c r="G19" s="16"/>
      <c r="H19" s="16"/>
    </row>
    <row r="20" spans="1:8" ht="14.25" customHeight="1"/>
    <row r="21" spans="1:8" ht="14.25" customHeight="1"/>
    <row r="22" spans="1:8" ht="14.25" customHeight="1"/>
    <row r="23" spans="1:8" ht="14.25" customHeight="1"/>
    <row r="24" spans="1:8" ht="14.25" customHeight="1"/>
    <row r="25" spans="1:8" ht="14.25" customHeight="1"/>
    <row r="26" spans="1:8" ht="14.25" customHeight="1"/>
    <row r="27" spans="1:8" ht="14.25" customHeight="1"/>
    <row r="28" spans="1:8" ht="14.25" customHeight="1"/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E2:F2"/>
    <mergeCell ref="E6:G6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Dataset!$M$1:$M$10</xm:f>
          </x14:formula1>
          <xm:sqref>E2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showGridLines="0" workbookViewId="0"/>
  </sheetViews>
  <sheetFormatPr defaultColWidth="12.6640625" defaultRowHeight="15" customHeight="1"/>
  <cols>
    <col min="1" max="1" width="5" customWidth="1"/>
    <col min="2" max="2" width="19.9140625" customWidth="1"/>
    <col min="3" max="3" width="7.9140625" hidden="1" customWidth="1"/>
    <col min="4" max="4" width="5.9140625" customWidth="1"/>
    <col min="5" max="5" width="21.6640625" customWidth="1"/>
    <col min="6" max="6" width="5.9140625" customWidth="1"/>
    <col min="7" max="7" width="12.9140625" customWidth="1"/>
    <col min="8" max="26" width="7.6640625" customWidth="1"/>
  </cols>
  <sheetData>
    <row r="1" spans="1:8" ht="14.25" customHeight="1">
      <c r="A1" s="16"/>
      <c r="B1" s="16"/>
      <c r="C1" s="16"/>
      <c r="D1" s="16"/>
      <c r="E1" s="16"/>
      <c r="F1" s="16"/>
      <c r="G1" s="16"/>
      <c r="H1" s="16"/>
    </row>
    <row r="2" spans="1:8" ht="14.25" customHeight="1">
      <c r="A2" s="16"/>
      <c r="B2" s="17" t="s">
        <v>14</v>
      </c>
      <c r="C2" s="18"/>
      <c r="D2" s="18"/>
      <c r="E2" s="43" t="s">
        <v>15</v>
      </c>
      <c r="F2" s="40"/>
      <c r="G2" s="19"/>
      <c r="H2" s="16"/>
    </row>
    <row r="3" spans="1:8" ht="14.25" customHeight="1">
      <c r="A3" s="16"/>
      <c r="B3" s="19"/>
      <c r="C3" s="19"/>
      <c r="D3" s="19"/>
      <c r="E3" s="19"/>
      <c r="F3" s="19"/>
      <c r="G3" s="19"/>
      <c r="H3" s="16"/>
    </row>
    <row r="4" spans="1:8" ht="14.25" customHeight="1">
      <c r="A4" s="16"/>
      <c r="B4" s="20" t="s">
        <v>0</v>
      </c>
      <c r="C4" s="19"/>
      <c r="D4" s="19"/>
      <c r="E4" s="20" t="s">
        <v>7</v>
      </c>
      <c r="F4" s="21"/>
      <c r="G4" s="20" t="s">
        <v>8</v>
      </c>
      <c r="H4" s="16"/>
    </row>
    <row r="5" spans="1:8" ht="14.25" customHeight="1">
      <c r="A5" s="16"/>
      <c r="B5" s="16"/>
      <c r="C5" s="16"/>
      <c r="D5" s="16"/>
      <c r="E5" s="16"/>
      <c r="F5" s="16"/>
      <c r="G5" s="16"/>
      <c r="H5" s="16"/>
    </row>
    <row r="6" spans="1:8" ht="14.25" customHeight="1">
      <c r="A6" s="16"/>
      <c r="B6" s="20" t="s">
        <v>9</v>
      </c>
      <c r="C6" s="22" t="s">
        <v>9</v>
      </c>
      <c r="D6" s="23">
        <f>IF(E2=" "," ",VLOOKUP(E2,formats,2,))</f>
        <v>30</v>
      </c>
      <c r="E6" s="41" t="str">
        <f>IF(E2=" "," ",VLOOKUP(E2,formats,3,))</f>
        <v>Whole number between 1 and 80</v>
      </c>
      <c r="F6" s="42"/>
      <c r="G6" s="40"/>
      <c r="H6" s="16"/>
    </row>
    <row r="7" spans="1:8" ht="14.25" customHeight="1">
      <c r="A7" s="16"/>
      <c r="B7" s="16"/>
      <c r="C7" s="16"/>
      <c r="D7" s="16"/>
      <c r="E7" s="16"/>
      <c r="F7" s="16"/>
      <c r="G7" s="16"/>
      <c r="H7" s="16"/>
    </row>
    <row r="8" spans="1:8" ht="36" customHeight="1">
      <c r="A8" s="16"/>
      <c r="B8" s="24" t="str">
        <f>IF(Names!B7=0," ",Names!B7)</f>
        <v xml:space="preserve"> </v>
      </c>
      <c r="C8" s="18">
        <f>Names!D7</f>
        <v>0</v>
      </c>
      <c r="D8" s="16"/>
      <c r="E8" s="25"/>
      <c r="F8" s="16"/>
      <c r="G8" s="26" t="str">
        <f>IF(E8=0," ",IF(ISNA(VLOOKUP((CONCATENATE(E$2,"-",E8)),points1,2,)),0,(VLOOKUP((CONCATENATE(E$2,"-",E8)),points1,2,))))</f>
        <v xml:space="preserve"> </v>
      </c>
      <c r="H8" s="16"/>
    </row>
    <row r="9" spans="1:8" ht="12" customHeight="1">
      <c r="A9" s="16"/>
      <c r="B9" s="28" t="str">
        <f>IF(Names!B8=0," ",Names!B8)</f>
        <v xml:space="preserve"> </v>
      </c>
      <c r="C9" s="18"/>
      <c r="D9" s="16"/>
      <c r="E9" s="32"/>
      <c r="F9" s="16"/>
      <c r="G9" s="30"/>
      <c r="H9" s="16"/>
    </row>
    <row r="10" spans="1:8" ht="35.25" customHeight="1">
      <c r="A10" s="16"/>
      <c r="B10" s="24" t="str">
        <f>IF(Names!B9=0," ",Names!B9)</f>
        <v xml:space="preserve"> </v>
      </c>
      <c r="C10" s="18">
        <f>Names!D9</f>
        <v>0</v>
      </c>
      <c r="D10" s="16"/>
      <c r="E10" s="25"/>
      <c r="F10" s="16"/>
      <c r="G10" s="26" t="str">
        <f>IF(E10=0," ",IF(ISNA(VLOOKUP((CONCATENATE(E$2,"-",E10)),points1,2,)),0,(VLOOKUP((CONCATENATE(E$2,"-",E10)),points1,2,))))</f>
        <v xml:space="preserve"> </v>
      </c>
      <c r="H10" s="16"/>
    </row>
    <row r="11" spans="1:8" ht="12" customHeight="1">
      <c r="A11" s="16"/>
      <c r="B11" s="28" t="str">
        <f>IF(Names!B10=0," ",Names!B10)</f>
        <v xml:space="preserve"> </v>
      </c>
      <c r="C11" s="18"/>
      <c r="D11" s="16"/>
      <c r="E11" s="32"/>
      <c r="F11" s="16"/>
      <c r="G11" s="30"/>
      <c r="H11" s="16"/>
    </row>
    <row r="12" spans="1:8" ht="36" customHeight="1">
      <c r="A12" s="16"/>
      <c r="B12" s="24" t="str">
        <f>IF(Names!B11=0," ",Names!B11)</f>
        <v xml:space="preserve"> </v>
      </c>
      <c r="C12" s="18">
        <f>Names!D11</f>
        <v>0</v>
      </c>
      <c r="D12" s="16"/>
      <c r="E12" s="25"/>
      <c r="F12" s="16"/>
      <c r="G12" s="26" t="str">
        <f>IF(E12=0," ",IF(ISNA(VLOOKUP((CONCATENATE(E$2,"-",E12)),points1,2,)),0,(VLOOKUP((CONCATENATE(E$2,"-",E12)),points1,2,))))</f>
        <v xml:space="preserve"> </v>
      </c>
      <c r="H12" s="16"/>
    </row>
    <row r="13" spans="1:8" ht="12" customHeight="1">
      <c r="A13" s="16"/>
      <c r="B13" s="28" t="str">
        <f>IF(Names!B12=0," ",Names!B12)</f>
        <v xml:space="preserve"> </v>
      </c>
      <c r="C13" s="18"/>
      <c r="D13" s="16"/>
      <c r="E13" s="32"/>
      <c r="F13" s="16"/>
      <c r="G13" s="30"/>
      <c r="H13" s="16"/>
    </row>
    <row r="14" spans="1:8" ht="36" customHeight="1">
      <c r="A14" s="16"/>
      <c r="B14" s="24" t="str">
        <f>IF(Names!B13=0," ",Names!B13)</f>
        <v xml:space="preserve"> </v>
      </c>
      <c r="C14" s="18">
        <f>Names!D13</f>
        <v>0</v>
      </c>
      <c r="D14" s="16"/>
      <c r="E14" s="25"/>
      <c r="F14" s="16"/>
      <c r="G14" s="26" t="str">
        <f>IF(E14=0," ",IF(ISNA(VLOOKUP((CONCATENATE(E$2,"-",E14)),points1,2,)),0,(VLOOKUP((CONCATENATE(E$2,"-",E14)),points1,2,))))</f>
        <v xml:space="preserve"> </v>
      </c>
      <c r="H14" s="16"/>
    </row>
    <row r="15" spans="1:8" ht="12" customHeight="1">
      <c r="A15" s="16"/>
      <c r="B15" s="28" t="str">
        <f>IF(Names!B14=0," ",Names!B14)</f>
        <v xml:space="preserve"> </v>
      </c>
      <c r="C15" s="18"/>
      <c r="D15" s="16"/>
      <c r="E15" s="32"/>
      <c r="F15" s="16"/>
      <c r="G15" s="30"/>
      <c r="H15" s="16"/>
    </row>
    <row r="16" spans="1:8" ht="36" customHeight="1">
      <c r="A16" s="16"/>
      <c r="B16" s="24" t="str">
        <f>IF(Names!B15=0," ",Names!B15)</f>
        <v xml:space="preserve"> </v>
      </c>
      <c r="C16" s="18">
        <f>Names!D15</f>
        <v>0</v>
      </c>
      <c r="D16" s="16"/>
      <c r="E16" s="33"/>
      <c r="F16" s="16"/>
      <c r="G16" s="26" t="str">
        <f>IF(E16=0," ",IF(ISNA(VLOOKUP((CONCATENATE(E$2,"-",E16)),points1,2,)),0,(VLOOKUP((CONCATENATE(E$2,"-",E16)),points1,2,))))</f>
        <v xml:space="preserve"> </v>
      </c>
      <c r="H16" s="16"/>
    </row>
    <row r="17" spans="1:8" ht="12" customHeight="1">
      <c r="A17" s="16"/>
      <c r="B17" s="28" t="str">
        <f>IF(Names!B16=0," ",Names!B16)</f>
        <v xml:space="preserve"> </v>
      </c>
      <c r="C17" s="18"/>
      <c r="D17" s="16"/>
      <c r="E17" s="32"/>
      <c r="F17" s="16"/>
      <c r="G17" s="30"/>
      <c r="H17" s="16"/>
    </row>
    <row r="18" spans="1:8" ht="36" customHeight="1">
      <c r="A18" s="16"/>
      <c r="B18" s="24" t="str">
        <f>IF(Names!B17=0," ",Names!B17)</f>
        <v xml:space="preserve"> </v>
      </c>
      <c r="C18" s="18">
        <f>Names!D17</f>
        <v>0</v>
      </c>
      <c r="D18" s="16"/>
      <c r="E18" s="33"/>
      <c r="F18" s="16"/>
      <c r="G18" s="26" t="str">
        <f>IF(E18=0," ",IF(ISNA(VLOOKUP((CONCATENATE(E$2,"-",E18)),points1,2,)),0,(VLOOKUP((CONCATENATE(E$2,"-",E18)),points1,2,))))</f>
        <v xml:space="preserve"> </v>
      </c>
      <c r="H18" s="16"/>
    </row>
    <row r="19" spans="1:8" ht="14.25" customHeight="1">
      <c r="A19" s="16"/>
      <c r="B19" s="16"/>
      <c r="C19" s="16"/>
      <c r="D19" s="16"/>
      <c r="E19" s="16"/>
      <c r="F19" s="16"/>
      <c r="G19" s="16"/>
      <c r="H19" s="16"/>
    </row>
    <row r="20" spans="1:8" ht="14.25" customHeight="1"/>
    <row r="21" spans="1:8" ht="14.25" customHeight="1"/>
    <row r="22" spans="1:8" ht="14.25" customHeight="1"/>
    <row r="23" spans="1:8" ht="14.25" customHeight="1"/>
    <row r="24" spans="1:8" ht="14.25" customHeight="1"/>
    <row r="25" spans="1:8" ht="14.25" customHeight="1"/>
    <row r="26" spans="1:8" ht="14.25" customHeight="1"/>
    <row r="27" spans="1:8" ht="14.25" customHeight="1"/>
    <row r="28" spans="1:8" ht="14.25" customHeight="1"/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E2:F2"/>
    <mergeCell ref="E6:G6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Dataset!$M$1:$M$10</xm:f>
          </x14:formula1>
          <xm:sqref>E2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00"/>
  <sheetViews>
    <sheetView showGridLines="0" workbookViewId="0"/>
  </sheetViews>
  <sheetFormatPr defaultColWidth="12.6640625" defaultRowHeight="15" customHeight="1"/>
  <cols>
    <col min="1" max="1" width="5" customWidth="1"/>
    <col min="2" max="2" width="19.9140625" customWidth="1"/>
    <col min="3" max="3" width="7.9140625" hidden="1" customWidth="1"/>
    <col min="4" max="4" width="5.9140625" customWidth="1"/>
    <col min="5" max="5" width="21.6640625" customWidth="1"/>
    <col min="6" max="6" width="5.9140625" customWidth="1"/>
    <col min="7" max="7" width="12.9140625" customWidth="1"/>
    <col min="8" max="26" width="7.6640625" customWidth="1"/>
  </cols>
  <sheetData>
    <row r="1" spans="1:8" ht="14.25" customHeight="1">
      <c r="A1" s="16"/>
      <c r="B1" s="16"/>
      <c r="C1" s="16"/>
      <c r="D1" s="16"/>
      <c r="E1" s="16"/>
      <c r="F1" s="16"/>
      <c r="G1" s="16"/>
      <c r="H1" s="16"/>
    </row>
    <row r="2" spans="1:8" ht="14.25" customHeight="1">
      <c r="A2" s="16"/>
      <c r="B2" s="17" t="s">
        <v>16</v>
      </c>
      <c r="C2" s="18"/>
      <c r="D2" s="18"/>
      <c r="E2" s="39" t="s">
        <v>17</v>
      </c>
      <c r="F2" s="40"/>
      <c r="G2" s="19"/>
      <c r="H2" s="16"/>
    </row>
    <row r="3" spans="1:8" ht="14.25" customHeight="1">
      <c r="A3" s="16"/>
      <c r="B3" s="19"/>
      <c r="C3" s="19"/>
      <c r="D3" s="19"/>
      <c r="E3" s="19"/>
      <c r="F3" s="19"/>
      <c r="G3" s="19"/>
      <c r="H3" s="16"/>
    </row>
    <row r="4" spans="1:8" ht="14.25" customHeight="1">
      <c r="A4" s="16"/>
      <c r="B4" s="20" t="s">
        <v>0</v>
      </c>
      <c r="C4" s="19"/>
      <c r="D4" s="19"/>
      <c r="E4" s="20" t="s">
        <v>7</v>
      </c>
      <c r="F4" s="21"/>
      <c r="G4" s="20" t="s">
        <v>8</v>
      </c>
      <c r="H4" s="16"/>
    </row>
    <row r="5" spans="1:8" ht="14.25" customHeight="1">
      <c r="A5" s="16"/>
      <c r="B5" s="16"/>
      <c r="C5" s="16"/>
      <c r="D5" s="16"/>
      <c r="E5" s="16"/>
      <c r="F5" s="16"/>
      <c r="G5" s="16"/>
      <c r="H5" s="16"/>
    </row>
    <row r="6" spans="1:8" ht="14.25" customHeight="1">
      <c r="A6" s="16"/>
      <c r="B6" s="20" t="s">
        <v>9</v>
      </c>
      <c r="C6" s="22" t="s">
        <v>9</v>
      </c>
      <c r="D6" s="23">
        <f>IF(E2=" "," ",VLOOKUP(E2,formats,2,))</f>
        <v>32</v>
      </c>
      <c r="E6" s="41" t="str">
        <f>IF(E2=" "," ",VLOOKUP(E2,formats,3,))</f>
        <v>Whole number between 1 and 80</v>
      </c>
      <c r="F6" s="42"/>
      <c r="G6" s="40"/>
      <c r="H6" s="16"/>
    </row>
    <row r="7" spans="1:8" ht="14.25" customHeight="1">
      <c r="A7" s="16"/>
      <c r="B7" s="16"/>
      <c r="C7" s="16"/>
      <c r="D7" s="16"/>
      <c r="E7" s="16"/>
      <c r="F7" s="16"/>
      <c r="G7" s="16"/>
      <c r="H7" s="16"/>
    </row>
    <row r="8" spans="1:8" ht="36" customHeight="1">
      <c r="A8" s="16"/>
      <c r="B8" s="24" t="str">
        <f>IF(Names!B7=0," ",Names!B7)</f>
        <v xml:space="preserve"> </v>
      </c>
      <c r="C8" s="18">
        <f>Names!D7</f>
        <v>0</v>
      </c>
      <c r="D8" s="16"/>
      <c r="E8" s="25"/>
      <c r="F8" s="16"/>
      <c r="G8" s="26" t="str">
        <f>IF(E8=0," ",IF(ISNA(VLOOKUP((CONCATENATE(E$2,"-",E8)),points1,2,)),0,(VLOOKUP((CONCATENATE(E$2,"-",E8)),points1,2,))))</f>
        <v xml:space="preserve"> </v>
      </c>
      <c r="H8" s="16"/>
    </row>
    <row r="9" spans="1:8" ht="12" customHeight="1">
      <c r="A9" s="16"/>
      <c r="B9" s="28" t="str">
        <f>IF(Names!B8=0," ",Names!B8)</f>
        <v xml:space="preserve"> </v>
      </c>
      <c r="C9" s="18"/>
      <c r="D9" s="16"/>
      <c r="E9" s="32"/>
      <c r="F9" s="16"/>
      <c r="G9" s="30"/>
      <c r="H9" s="16"/>
    </row>
    <row r="10" spans="1:8" ht="35.25" customHeight="1">
      <c r="A10" s="16"/>
      <c r="B10" s="24" t="str">
        <f>IF(Names!B9=0," ",Names!B9)</f>
        <v xml:space="preserve"> </v>
      </c>
      <c r="C10" s="18">
        <f>Names!D9</f>
        <v>0</v>
      </c>
      <c r="D10" s="16"/>
      <c r="E10" s="25"/>
      <c r="F10" s="16"/>
      <c r="G10" s="26" t="str">
        <f>IF(E10=0," ",IF(ISNA(VLOOKUP((CONCATENATE(E$2,"-",E10)),points1,2,)),0,(VLOOKUP((CONCATENATE(E$2,"-",E10)),points1,2,))))</f>
        <v xml:space="preserve"> </v>
      </c>
      <c r="H10" s="16"/>
    </row>
    <row r="11" spans="1:8" ht="12" customHeight="1">
      <c r="A11" s="16"/>
      <c r="B11" s="28" t="str">
        <f>IF(Names!B10=0," ",Names!B10)</f>
        <v xml:space="preserve"> </v>
      </c>
      <c r="C11" s="18"/>
      <c r="D11" s="16"/>
      <c r="E11" s="32"/>
      <c r="F11" s="16"/>
      <c r="G11" s="30"/>
      <c r="H11" s="16"/>
    </row>
    <row r="12" spans="1:8" ht="36" customHeight="1">
      <c r="A12" s="16"/>
      <c r="B12" s="24" t="str">
        <f>IF(Names!B11=0," ",Names!B11)</f>
        <v xml:space="preserve"> </v>
      </c>
      <c r="C12" s="18">
        <f>Names!D11</f>
        <v>0</v>
      </c>
      <c r="D12" s="16"/>
      <c r="E12" s="25"/>
      <c r="F12" s="16"/>
      <c r="G12" s="26" t="str">
        <f>IF(E12=0," ",IF(ISNA(VLOOKUP((CONCATENATE(E$2,"-",E12)),points1,2,)),0,(VLOOKUP((CONCATENATE(E$2,"-",E12)),points1,2,))))</f>
        <v xml:space="preserve"> </v>
      </c>
      <c r="H12" s="16"/>
    </row>
    <row r="13" spans="1:8" ht="12" customHeight="1">
      <c r="A13" s="16"/>
      <c r="B13" s="28" t="str">
        <f>IF(Names!B12=0," ",Names!B12)</f>
        <v xml:space="preserve"> </v>
      </c>
      <c r="C13" s="18"/>
      <c r="D13" s="16"/>
      <c r="E13" s="32"/>
      <c r="F13" s="16"/>
      <c r="G13" s="30"/>
      <c r="H13" s="16"/>
    </row>
    <row r="14" spans="1:8" ht="36" customHeight="1">
      <c r="A14" s="16"/>
      <c r="B14" s="24" t="str">
        <f>IF(Names!B13=0," ",Names!B13)</f>
        <v xml:space="preserve"> </v>
      </c>
      <c r="C14" s="18">
        <f>Names!D13</f>
        <v>0</v>
      </c>
      <c r="D14" s="16"/>
      <c r="E14" s="25"/>
      <c r="F14" s="16"/>
      <c r="G14" s="26" t="str">
        <f>IF(E14=0," ",IF(ISNA(VLOOKUP((CONCATENATE(E$2,"-",E14)),points1,2,)),0,(VLOOKUP((CONCATENATE(E$2,"-",E14)),points1,2,))))</f>
        <v xml:space="preserve"> </v>
      </c>
      <c r="H14" s="16"/>
    </row>
    <row r="15" spans="1:8" ht="12" customHeight="1">
      <c r="A15" s="16"/>
      <c r="B15" s="28" t="str">
        <f>IF(Names!B14=0," ",Names!B14)</f>
        <v xml:space="preserve"> </v>
      </c>
      <c r="C15" s="18"/>
      <c r="D15" s="16"/>
      <c r="E15" s="32"/>
      <c r="F15" s="16"/>
      <c r="G15" s="30"/>
      <c r="H15" s="16"/>
    </row>
    <row r="16" spans="1:8" ht="36" customHeight="1">
      <c r="A16" s="16"/>
      <c r="B16" s="24" t="str">
        <f>IF(Names!B15=0," ",Names!B15)</f>
        <v xml:space="preserve"> </v>
      </c>
      <c r="C16" s="18">
        <f>Names!D15</f>
        <v>0</v>
      </c>
      <c r="D16" s="16"/>
      <c r="E16" s="33"/>
      <c r="F16" s="16"/>
      <c r="G16" s="26" t="str">
        <f>IF(E16=0," ",IF(ISNA(VLOOKUP((CONCATENATE(E$2,"-",E16)),points1,2,)),0,(VLOOKUP((CONCATENATE(E$2,"-",E16)),points1,2,))))</f>
        <v xml:space="preserve"> </v>
      </c>
      <c r="H16" s="16"/>
    </row>
    <row r="17" spans="1:8" ht="12" customHeight="1">
      <c r="A17" s="16"/>
      <c r="B17" s="28" t="str">
        <f>IF(Names!B16=0," ",Names!B16)</f>
        <v xml:space="preserve"> </v>
      </c>
      <c r="C17" s="18"/>
      <c r="D17" s="16"/>
      <c r="E17" s="32"/>
      <c r="F17" s="16"/>
      <c r="G17" s="30"/>
      <c r="H17" s="16"/>
    </row>
    <row r="18" spans="1:8" ht="36" customHeight="1">
      <c r="A18" s="16"/>
      <c r="B18" s="24" t="str">
        <f>IF(Names!B17=0," ",Names!B17)</f>
        <v xml:space="preserve"> </v>
      </c>
      <c r="C18" s="18">
        <f>Names!D17</f>
        <v>0</v>
      </c>
      <c r="D18" s="16"/>
      <c r="E18" s="33"/>
      <c r="F18" s="16"/>
      <c r="G18" s="26" t="str">
        <f>IF(E18=0," ",IF(ISNA(VLOOKUP((CONCATENATE(E$2,"-",E18)),points1,2,)),0,(VLOOKUP((CONCATENATE(E$2,"-",E18)),points1,2,))))</f>
        <v xml:space="preserve"> </v>
      </c>
      <c r="H18" s="16"/>
    </row>
    <row r="19" spans="1:8" ht="14.25" customHeight="1">
      <c r="A19" s="16"/>
      <c r="B19" s="16"/>
      <c r="C19" s="16"/>
      <c r="D19" s="16"/>
      <c r="E19" s="16"/>
      <c r="F19" s="16"/>
      <c r="G19" s="16"/>
      <c r="H19" s="16"/>
    </row>
    <row r="20" spans="1:8" ht="14.25" customHeight="1"/>
    <row r="21" spans="1:8" ht="14.25" customHeight="1"/>
    <row r="22" spans="1:8" ht="14.25" customHeight="1"/>
    <row r="23" spans="1:8" ht="14.25" customHeight="1"/>
    <row r="24" spans="1:8" ht="14.25" customHeight="1"/>
    <row r="25" spans="1:8" ht="14.25" customHeight="1"/>
    <row r="26" spans="1:8" ht="14.25" customHeight="1"/>
    <row r="27" spans="1:8" ht="14.25" customHeight="1"/>
    <row r="28" spans="1:8" ht="14.25" customHeight="1"/>
    <row r="29" spans="1:8" ht="14.25" customHeight="1"/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E2:F2"/>
    <mergeCell ref="E6:G6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Dataset!$M$1:$M$10</xm:f>
          </x14:formula1>
          <xm:sqref>E2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defaultColWidth="12.6640625" defaultRowHeight="15" customHeight="1"/>
  <cols>
    <col min="1" max="1" width="5" customWidth="1"/>
    <col min="2" max="2" width="19.9140625" customWidth="1"/>
    <col min="3" max="3" width="7.9140625" hidden="1" customWidth="1"/>
    <col min="4" max="4" width="4.1640625" customWidth="1"/>
    <col min="5" max="5" width="21.6640625" customWidth="1"/>
    <col min="6" max="6" width="4.1640625" customWidth="1"/>
    <col min="7" max="7" width="16.4140625" customWidth="1"/>
    <col min="8" max="8" width="7.75" customWidth="1"/>
    <col min="9" max="16" width="15.5" hidden="1" customWidth="1"/>
    <col min="17" max="17" width="7.75" hidden="1" customWidth="1"/>
    <col min="18" max="26" width="7.6640625" customWidth="1"/>
  </cols>
  <sheetData>
    <row r="1" spans="1:26" ht="14.25" customHeight="1">
      <c r="A1" s="16"/>
      <c r="B1" s="16"/>
      <c r="C1" s="16"/>
      <c r="D1" s="16"/>
      <c r="E1" s="16"/>
      <c r="F1" s="16"/>
      <c r="G1" s="20" t="s">
        <v>18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6"/>
      <c r="B2" s="34"/>
      <c r="C2" s="19"/>
      <c r="D2" s="19"/>
      <c r="E2" s="35" t="s">
        <v>19</v>
      </c>
      <c r="F2" s="16"/>
      <c r="G2" s="36" t="str">
        <f>IF(N20=0," ",IF(N20&gt;0,N21))</f>
        <v xml:space="preserve"> 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4.25" customHeight="1">
      <c r="A3" s="16"/>
      <c r="B3" s="19"/>
      <c r="C3" s="19"/>
      <c r="D3" s="19"/>
      <c r="E3" s="19"/>
      <c r="F3" s="19"/>
      <c r="G3" s="19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16"/>
      <c r="B4" s="20" t="s">
        <v>0</v>
      </c>
      <c r="C4" s="19"/>
      <c r="D4" s="19"/>
      <c r="E4" s="20" t="s">
        <v>20</v>
      </c>
      <c r="F4" s="21"/>
      <c r="G4" s="20" t="s">
        <v>21</v>
      </c>
      <c r="H4" s="16"/>
      <c r="I4" s="16" t="str">
        <f>'Event 1'!E2</f>
        <v>Shuttle Run</v>
      </c>
      <c r="J4" s="16" t="str">
        <f>'Event 2'!E2</f>
        <v>Standing Long Jump</v>
      </c>
      <c r="K4" s="16" t="str">
        <f>'Event 3'!E2</f>
        <v>Target Throw</v>
      </c>
      <c r="L4" s="16" t="str">
        <f>'Event 4'!E2</f>
        <v>Speed Bounce</v>
      </c>
      <c r="M4" s="16" t="str">
        <f>'Event 5'!E2</f>
        <v>Vertical Jump</v>
      </c>
      <c r="N4" s="16" t="s">
        <v>22</v>
      </c>
      <c r="O4" s="16"/>
      <c r="P4" s="16"/>
      <c r="Q4" s="16" t="s">
        <v>21</v>
      </c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6" customHeight="1">
      <c r="A6" s="16"/>
      <c r="B6" s="24" t="str">
        <f>IF(Names!B7=0," ",Names!B7)</f>
        <v xml:space="preserve"> </v>
      </c>
      <c r="C6" s="18">
        <f>Names!D7</f>
        <v>0</v>
      </c>
      <c r="D6" s="16"/>
      <c r="E6" s="26" t="str">
        <f>IF(N6=0," ",N6)</f>
        <v xml:space="preserve"> </v>
      </c>
      <c r="F6" s="16"/>
      <c r="G6" s="26" t="str">
        <f>IF(N6=0," ",Q6)</f>
        <v xml:space="preserve"> </v>
      </c>
      <c r="H6" s="16"/>
      <c r="I6" s="16" t="str">
        <f>'Event 1'!G8</f>
        <v xml:space="preserve"> </v>
      </c>
      <c r="J6" s="16" t="str">
        <f>'Event 2'!G8</f>
        <v xml:space="preserve"> </v>
      </c>
      <c r="K6" s="16" t="str">
        <f>'Event 3'!G8</f>
        <v xml:space="preserve"> </v>
      </c>
      <c r="L6" s="16" t="str">
        <f>'Event 4'!G8</f>
        <v xml:space="preserve"> </v>
      </c>
      <c r="M6" s="16" t="str">
        <f>'Event 5'!G8</f>
        <v xml:space="preserve"> </v>
      </c>
      <c r="N6" s="16">
        <f>SUM(I6:M6)</f>
        <v>0</v>
      </c>
      <c r="O6" s="16" t="str">
        <f>IF(Names!F7=0," ",IF(Names!F7&lt;12,"P",IF(Names!F7&gt;11,"S")))</f>
        <v xml:space="preserve"> </v>
      </c>
      <c r="P6" s="16" t="str">
        <f>CONCATENATE(O6,"-",N6)</f>
        <v xml:space="preserve"> -0</v>
      </c>
      <c r="Q6" s="16" t="str">
        <f>IF(P6=" -0"," ",IF(Names!D7="Boy",VLOOKUP(P6,awards2,3,),IF((Names!D7="Girl"),VLOOKUP(P6,awards2,2,))))</f>
        <v xml:space="preserve"> </v>
      </c>
      <c r="R6" s="16"/>
      <c r="S6" s="16"/>
      <c r="T6" s="16"/>
      <c r="U6" s="16"/>
      <c r="V6" s="16"/>
      <c r="W6" s="16"/>
      <c r="X6" s="16"/>
      <c r="Y6" s="16"/>
      <c r="Z6" s="16"/>
    </row>
    <row r="7" spans="1:26" ht="12" customHeight="1">
      <c r="A7" s="16"/>
      <c r="B7" s="28" t="str">
        <f>IF(Names!B8=0," ",Names!B8)</f>
        <v xml:space="preserve"> </v>
      </c>
      <c r="C7" s="18"/>
      <c r="D7" s="16"/>
      <c r="E7" s="30"/>
      <c r="F7" s="16"/>
      <c r="G7" s="30"/>
      <c r="H7" s="16"/>
      <c r="I7" s="16"/>
      <c r="J7" s="16"/>
      <c r="K7" s="16"/>
      <c r="L7" s="16"/>
      <c r="M7" s="16"/>
      <c r="N7" s="16"/>
      <c r="O7" s="16" t="str">
        <f>IF(Names!F8=0," ",IF(Names!F8&lt;12,"P",IF(Names!F8&gt;11,"S")))</f>
        <v xml:space="preserve"> 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35.25" customHeight="1">
      <c r="A8" s="16"/>
      <c r="B8" s="24" t="str">
        <f>IF(Names!B9=0," ",Names!B9)</f>
        <v xml:space="preserve"> </v>
      </c>
      <c r="C8" s="18">
        <f>Names!D9</f>
        <v>0</v>
      </c>
      <c r="D8" s="16"/>
      <c r="E8" s="26" t="str">
        <f>IF(N8=0," ",N8)</f>
        <v xml:space="preserve"> </v>
      </c>
      <c r="F8" s="16"/>
      <c r="G8" s="26" t="str">
        <f>IF(N8=0," ",Q8)</f>
        <v xml:space="preserve"> </v>
      </c>
      <c r="H8" s="16"/>
      <c r="I8" s="16" t="str">
        <f>'Event 1'!G10</f>
        <v xml:space="preserve"> </v>
      </c>
      <c r="J8" s="16" t="str">
        <f>'Event 2'!G10</f>
        <v xml:space="preserve"> </v>
      </c>
      <c r="K8" s="16" t="str">
        <f>'Event 3'!G10</f>
        <v xml:space="preserve"> </v>
      </c>
      <c r="L8" s="16" t="str">
        <f>'Event 4'!G10</f>
        <v xml:space="preserve"> </v>
      </c>
      <c r="M8" s="16" t="str">
        <f>'Event 5'!G10</f>
        <v xml:space="preserve"> </v>
      </c>
      <c r="N8" s="16">
        <f>SUM(I8:M8)</f>
        <v>0</v>
      </c>
      <c r="O8" s="16" t="str">
        <f>IF(Names!F9=0," ",IF(Names!F9&lt;12,"P",IF(Names!F9&gt;11,"S")))</f>
        <v xml:space="preserve"> </v>
      </c>
      <c r="P8" s="16" t="str">
        <f>CONCATENATE(O8,"-",N8)</f>
        <v xml:space="preserve"> -0</v>
      </c>
      <c r="Q8" s="16" t="str">
        <f>IF(P8=" -0"," ",IF(Names!D9="Boy",VLOOKUP(P8,awards2,3,),IF((Names!D9="Girl"),VLOOKUP(P8,awards2,2,))))</f>
        <v xml:space="preserve"> </v>
      </c>
      <c r="R8" s="16"/>
      <c r="S8" s="16"/>
      <c r="T8" s="16"/>
      <c r="U8" s="16"/>
      <c r="V8" s="16"/>
      <c r="W8" s="16"/>
      <c r="X8" s="16"/>
      <c r="Y8" s="16"/>
      <c r="Z8" s="16"/>
    </row>
    <row r="9" spans="1:26" ht="12" customHeight="1">
      <c r="A9" s="16"/>
      <c r="B9" s="28" t="str">
        <f>IF(Names!B10=0," ",Names!B10)</f>
        <v xml:space="preserve"> </v>
      </c>
      <c r="C9" s="18"/>
      <c r="D9" s="16"/>
      <c r="E9" s="30"/>
      <c r="F9" s="16"/>
      <c r="G9" s="30"/>
      <c r="H9" s="16"/>
      <c r="I9" s="16"/>
      <c r="J9" s="16"/>
      <c r="K9" s="16"/>
      <c r="L9" s="16"/>
      <c r="M9" s="16"/>
      <c r="N9" s="16"/>
      <c r="O9" s="16" t="str">
        <f>IF(Names!F10=0," ",IF(Names!F10&lt;12,"P",IF(Names!F10&gt;11,"S")))</f>
        <v xml:space="preserve"> 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36" customHeight="1">
      <c r="A10" s="16"/>
      <c r="B10" s="24" t="str">
        <f>IF(Names!B11=0," ",Names!B11)</f>
        <v xml:space="preserve"> </v>
      </c>
      <c r="C10" s="18">
        <f>Names!D11</f>
        <v>0</v>
      </c>
      <c r="D10" s="16"/>
      <c r="E10" s="26" t="str">
        <f>IF(N10=0," ",N10)</f>
        <v xml:space="preserve"> </v>
      </c>
      <c r="F10" s="16"/>
      <c r="G10" s="26" t="str">
        <f>IF(N10=0," ",Q10)</f>
        <v xml:space="preserve"> </v>
      </c>
      <c r="H10" s="16"/>
      <c r="I10" s="16" t="str">
        <f>'Event 1'!G12</f>
        <v xml:space="preserve"> </v>
      </c>
      <c r="J10" s="16" t="str">
        <f>'Event 2'!G12</f>
        <v xml:space="preserve"> </v>
      </c>
      <c r="K10" s="16" t="str">
        <f>'Event 3'!G12</f>
        <v xml:space="preserve"> </v>
      </c>
      <c r="L10" s="16" t="str">
        <f>'Event 4'!G12</f>
        <v xml:space="preserve"> </v>
      </c>
      <c r="M10" s="16" t="str">
        <f>'Event 5'!G12</f>
        <v xml:space="preserve"> </v>
      </c>
      <c r="N10" s="16">
        <f>SUM(I10:M10)</f>
        <v>0</v>
      </c>
      <c r="O10" s="16" t="str">
        <f>IF(Names!F11=0," ",IF(Names!F11&lt;12,"P",IF(Names!F11&gt;11,"S")))</f>
        <v xml:space="preserve"> </v>
      </c>
      <c r="P10" s="16" t="str">
        <f>CONCATENATE(O10,"-",N10)</f>
        <v xml:space="preserve"> -0</v>
      </c>
      <c r="Q10" s="16" t="str">
        <f>IF(P10=" -0"," ",IF(Names!D11="Boy",VLOOKUP(P10,awards2,3,),IF((Names!D11="Girl"),VLOOKUP(P10,awards2,2,))))</f>
        <v xml:space="preserve"> </v>
      </c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" customHeight="1">
      <c r="A11" s="16"/>
      <c r="B11" s="28" t="str">
        <f>IF(Names!B12=0," ",Names!B12)</f>
        <v xml:space="preserve"> </v>
      </c>
      <c r="C11" s="18"/>
      <c r="D11" s="16"/>
      <c r="E11" s="30"/>
      <c r="F11" s="16"/>
      <c r="G11" s="30"/>
      <c r="H11" s="16"/>
      <c r="I11" s="16"/>
      <c r="J11" s="16"/>
      <c r="K11" s="16"/>
      <c r="L11" s="16"/>
      <c r="M11" s="16"/>
      <c r="N11" s="16"/>
      <c r="O11" s="16" t="str">
        <f>IF(Names!F12=0," ",IF(Names!F12&lt;12,"P",IF(Names!F12&gt;11,"S")))</f>
        <v xml:space="preserve"> 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36" customHeight="1">
      <c r="A12" s="16"/>
      <c r="B12" s="24" t="str">
        <f>IF(Names!B13=0," ",Names!B13)</f>
        <v xml:space="preserve"> </v>
      </c>
      <c r="C12" s="18">
        <f>Names!D13</f>
        <v>0</v>
      </c>
      <c r="D12" s="16"/>
      <c r="E12" s="26" t="str">
        <f>IF(N12=0," ",N12)</f>
        <v xml:space="preserve"> </v>
      </c>
      <c r="F12" s="16"/>
      <c r="G12" s="26" t="str">
        <f>IF(N12=0," ",Q12)</f>
        <v xml:space="preserve"> </v>
      </c>
      <c r="H12" s="16"/>
      <c r="I12" s="16" t="str">
        <f>'Event 1'!G14</f>
        <v xml:space="preserve"> </v>
      </c>
      <c r="J12" s="16" t="str">
        <f>'Event 2'!G14</f>
        <v xml:space="preserve"> </v>
      </c>
      <c r="K12" s="16" t="str">
        <f>'Event 3'!G14</f>
        <v xml:space="preserve"> </v>
      </c>
      <c r="L12" s="16" t="str">
        <f>'Event 4'!G14</f>
        <v xml:space="preserve"> </v>
      </c>
      <c r="M12" s="16" t="str">
        <f>'Event 5'!G14</f>
        <v xml:space="preserve"> </v>
      </c>
      <c r="N12" s="16">
        <f>SUM(I12:M12)</f>
        <v>0</v>
      </c>
      <c r="O12" s="16" t="str">
        <f>IF(Names!F13=0," ",IF(Names!F13&lt;12,"P",IF(Names!F13&gt;11,"S")))</f>
        <v xml:space="preserve"> </v>
      </c>
      <c r="P12" s="16" t="str">
        <f>CONCATENATE(O12,"-",N12)</f>
        <v xml:space="preserve"> -0</v>
      </c>
      <c r="Q12" s="16" t="str">
        <f>IF(P12=" -0"," ",IF(Names!D13="Boy",VLOOKUP(P12,awards2,3,),IF((Names!D13="Girl"),VLOOKUP(P12,awards2,2,))))</f>
        <v xml:space="preserve"> </v>
      </c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" customHeight="1">
      <c r="A13" s="16"/>
      <c r="B13" s="28" t="str">
        <f>IF(Names!B14=0," ",Names!B14)</f>
        <v xml:space="preserve"> </v>
      </c>
      <c r="C13" s="18"/>
      <c r="D13" s="16"/>
      <c r="E13" s="30"/>
      <c r="F13" s="16"/>
      <c r="G13" s="30"/>
      <c r="H13" s="16"/>
      <c r="I13" s="16"/>
      <c r="J13" s="16"/>
      <c r="K13" s="16"/>
      <c r="L13" s="16"/>
      <c r="M13" s="16"/>
      <c r="N13" s="16"/>
      <c r="O13" s="16" t="str">
        <f>IF(Names!F14=0," ",IF(Names!F14&lt;12,"P",IF(Names!F14&gt;11,"S")))</f>
        <v xml:space="preserve"> 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36" customHeight="1">
      <c r="A14" s="16"/>
      <c r="B14" s="24" t="str">
        <f>IF(Names!B15=0," ",Names!B15)</f>
        <v xml:space="preserve"> </v>
      </c>
      <c r="C14" s="18">
        <f>Names!D15</f>
        <v>0</v>
      </c>
      <c r="D14" s="16"/>
      <c r="E14" s="26" t="str">
        <f>IF(N14=0," ",N14)</f>
        <v xml:space="preserve"> </v>
      </c>
      <c r="F14" s="16"/>
      <c r="G14" s="26" t="str">
        <f>IF(N14=0," ",Q14)</f>
        <v xml:space="preserve"> </v>
      </c>
      <c r="H14" s="16"/>
      <c r="I14" s="16" t="str">
        <f>'Event 1'!G16</f>
        <v xml:space="preserve"> </v>
      </c>
      <c r="J14" s="16" t="str">
        <f>'Event 2'!G16</f>
        <v xml:space="preserve"> </v>
      </c>
      <c r="K14" s="16" t="str">
        <f>'Event 3'!G16</f>
        <v xml:space="preserve"> </v>
      </c>
      <c r="L14" s="16" t="str">
        <f>'Event 4'!G16</f>
        <v xml:space="preserve"> </v>
      </c>
      <c r="M14" s="16" t="str">
        <f>'Event 5'!G16</f>
        <v xml:space="preserve"> </v>
      </c>
      <c r="N14" s="16">
        <f>SUM(I14:M14)</f>
        <v>0</v>
      </c>
      <c r="O14" s="16" t="str">
        <f>IF(Names!F15=0," ",IF(Names!F15&lt;12,"P",IF(Names!F15&gt;11,"S")))</f>
        <v xml:space="preserve"> </v>
      </c>
      <c r="P14" s="16" t="str">
        <f>CONCATENATE(O14,"-",N14)</f>
        <v xml:space="preserve"> -0</v>
      </c>
      <c r="Q14" s="16" t="str">
        <f>IF(P14=" -0"," ",IF(Names!D15="Boy",VLOOKUP(P14,awards2,3,),IF((Names!D15="Girl"),VLOOKUP(P14,awards2,2,))))</f>
        <v xml:space="preserve"> </v>
      </c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" customHeight="1">
      <c r="A15" s="16"/>
      <c r="B15" s="28" t="str">
        <f>IF(Names!B16=0," ",Names!B16)</f>
        <v xml:space="preserve"> </v>
      </c>
      <c r="C15" s="18"/>
      <c r="D15" s="16"/>
      <c r="E15" s="30"/>
      <c r="F15" s="16"/>
      <c r="G15" s="30"/>
      <c r="H15" s="16"/>
      <c r="I15" s="16"/>
      <c r="J15" s="16"/>
      <c r="K15" s="16"/>
      <c r="L15" s="16"/>
      <c r="M15" s="16"/>
      <c r="N15" s="16"/>
      <c r="O15" s="16" t="str">
        <f>IF(Names!F16=0," ",IF(Names!F16&lt;12,"P",IF(Names!F16&gt;11,"S")))</f>
        <v xml:space="preserve"> 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36" customHeight="1">
      <c r="A16" s="16"/>
      <c r="B16" s="24" t="str">
        <f>IF(Names!B17=0," ",Names!B17)</f>
        <v xml:space="preserve"> </v>
      </c>
      <c r="C16" s="18">
        <f>Names!D17</f>
        <v>0</v>
      </c>
      <c r="D16" s="16"/>
      <c r="E16" s="26" t="str">
        <f>IF(N16=0," ",N16)</f>
        <v xml:space="preserve"> </v>
      </c>
      <c r="F16" s="16"/>
      <c r="G16" s="26" t="str">
        <f>IF(N16=0," ",Q16)</f>
        <v xml:space="preserve"> </v>
      </c>
      <c r="H16" s="16"/>
      <c r="I16" s="16" t="str">
        <f>'Event 1'!G18</f>
        <v xml:space="preserve"> </v>
      </c>
      <c r="J16" s="16" t="str">
        <f>'Event 2'!G18</f>
        <v xml:space="preserve"> </v>
      </c>
      <c r="K16" s="16" t="str">
        <f>'Event 3'!G18</f>
        <v xml:space="preserve"> </v>
      </c>
      <c r="L16" s="16" t="str">
        <f>'Event 4'!G18</f>
        <v xml:space="preserve"> </v>
      </c>
      <c r="M16" s="16" t="str">
        <f>'Event 5'!G18</f>
        <v xml:space="preserve"> </v>
      </c>
      <c r="N16" s="16">
        <f>SUM(I16:M16)</f>
        <v>0</v>
      </c>
      <c r="O16" s="16" t="str">
        <f>IF(Names!F17=0," ",IF(Names!F17&lt;12,"P",IF(Names!F17&gt;11,"S")))</f>
        <v xml:space="preserve"> </v>
      </c>
      <c r="P16" s="16" t="str">
        <f>CONCATENATE(O16,"-",N16)</f>
        <v xml:space="preserve"> -0</v>
      </c>
      <c r="Q16" s="16" t="str">
        <f>IF(P16=" -0"," ",IF(Names!D17="Boy",VLOOKUP(P16,awards2,3,),IF((Names!D17="Girl"),VLOOKUP(P16,awards2,2,))))</f>
        <v xml:space="preserve"> </v>
      </c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4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>
      <c r="A18" s="16"/>
      <c r="B18" s="16"/>
      <c r="C18" s="16"/>
      <c r="D18" s="16"/>
      <c r="E18" s="37" t="s">
        <v>4</v>
      </c>
      <c r="F18" s="16"/>
      <c r="G18" s="16"/>
      <c r="H18" s="16"/>
      <c r="I18" s="16"/>
      <c r="J18" s="16"/>
      <c r="K18" s="16"/>
      <c r="L18" s="16"/>
      <c r="M18" s="16"/>
      <c r="N18" s="16">
        <f>LARGE(N$6:N$16,1)</f>
        <v>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>
        <f>LARGE(N$6:N$16,2)</f>
        <v>0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>
        <f>LARGE(N$6:N$16,3)</f>
        <v>0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>SUM(N18:N20)/3</f>
        <v>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conditionalFormatting sqref="G6:G16">
    <cfRule type="cellIs" dxfId="2" priority="1" operator="equal">
      <formula>"Bronze"</formula>
    </cfRule>
  </conditionalFormatting>
  <conditionalFormatting sqref="G6:G16">
    <cfRule type="cellIs" dxfId="1" priority="2" operator="equal">
      <formula>"Silver"</formula>
    </cfRule>
  </conditionalFormatting>
  <conditionalFormatting sqref="G6:G16">
    <cfRule type="cellIs" dxfId="0" priority="3" operator="equal">
      <formula>"Gold"</formula>
    </cfRule>
  </conditionalFormatting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05"/>
  <sheetViews>
    <sheetView topLeftCell="P1" workbookViewId="0"/>
  </sheetViews>
  <sheetFormatPr defaultColWidth="12.6640625" defaultRowHeight="15" customHeight="1"/>
  <cols>
    <col min="1" max="1" width="18.5" hidden="1" customWidth="1"/>
    <col min="2" max="15" width="7.75" hidden="1" customWidth="1"/>
  </cols>
  <sheetData>
    <row r="1" spans="1:15" ht="14.25" customHeight="1">
      <c r="A1" s="38" t="s">
        <v>23</v>
      </c>
      <c r="E1" s="38" t="s">
        <v>24</v>
      </c>
      <c r="F1" s="38" t="s">
        <v>25</v>
      </c>
      <c r="K1" s="38" t="s">
        <v>3</v>
      </c>
      <c r="M1" s="38" t="s">
        <v>26</v>
      </c>
      <c r="N1" s="38">
        <v>14</v>
      </c>
      <c r="O1" s="38" t="s">
        <v>27</v>
      </c>
    </row>
    <row r="2" spans="1:15" ht="14.25" customHeight="1">
      <c r="D2" s="38" t="s">
        <v>28</v>
      </c>
      <c r="E2" s="38" t="s">
        <v>29</v>
      </c>
      <c r="F2" s="38" t="s">
        <v>29</v>
      </c>
      <c r="K2" s="38" t="s">
        <v>30</v>
      </c>
      <c r="M2" s="38" t="s">
        <v>11</v>
      </c>
      <c r="N2" s="38">
        <v>1.46</v>
      </c>
      <c r="O2" s="38" t="s">
        <v>31</v>
      </c>
    </row>
    <row r="3" spans="1:15" ht="14.25" customHeight="1">
      <c r="A3" s="38" t="s">
        <v>32</v>
      </c>
      <c r="B3" s="38">
        <v>0</v>
      </c>
      <c r="D3" s="38" t="s">
        <v>33</v>
      </c>
      <c r="E3" s="38" t="s">
        <v>29</v>
      </c>
      <c r="F3" s="38" t="s">
        <v>29</v>
      </c>
      <c r="M3" s="38" t="s">
        <v>15</v>
      </c>
      <c r="N3" s="38">
        <v>30</v>
      </c>
      <c r="O3" s="38" t="s">
        <v>34</v>
      </c>
    </row>
    <row r="4" spans="1:15" ht="14.25" customHeight="1">
      <c r="A4" s="38" t="s">
        <v>35</v>
      </c>
      <c r="B4" s="38">
        <v>1</v>
      </c>
      <c r="D4" s="38" t="s">
        <v>36</v>
      </c>
      <c r="E4" s="38" t="s">
        <v>29</v>
      </c>
      <c r="F4" s="38" t="s">
        <v>29</v>
      </c>
      <c r="M4" s="38" t="s">
        <v>13</v>
      </c>
      <c r="N4" s="38">
        <v>12</v>
      </c>
      <c r="O4" s="38" t="s">
        <v>37</v>
      </c>
    </row>
    <row r="5" spans="1:15" ht="14.25" customHeight="1">
      <c r="A5" s="38" t="s">
        <v>38</v>
      </c>
      <c r="B5" s="38">
        <v>2</v>
      </c>
      <c r="D5" s="38" t="s">
        <v>39</v>
      </c>
      <c r="E5" s="38" t="s">
        <v>29</v>
      </c>
      <c r="F5" s="38" t="s">
        <v>29</v>
      </c>
      <c r="M5" s="38" t="s">
        <v>40</v>
      </c>
      <c r="N5" s="38">
        <v>14.6</v>
      </c>
      <c r="O5" s="38" t="s">
        <v>41</v>
      </c>
    </row>
    <row r="6" spans="1:15" ht="14.25" customHeight="1">
      <c r="A6" s="38" t="s">
        <v>42</v>
      </c>
      <c r="B6" s="38">
        <v>3</v>
      </c>
      <c r="D6" s="38" t="s">
        <v>43</v>
      </c>
      <c r="E6" s="38" t="s">
        <v>29</v>
      </c>
      <c r="F6" s="38" t="s">
        <v>29</v>
      </c>
      <c r="M6" s="38" t="s">
        <v>44</v>
      </c>
      <c r="N6" s="38">
        <v>5.25</v>
      </c>
      <c r="O6" s="38" t="s">
        <v>45</v>
      </c>
    </row>
    <row r="7" spans="1:15" ht="14.25" customHeight="1">
      <c r="A7" s="38" t="s">
        <v>46</v>
      </c>
      <c r="B7" s="38">
        <v>4</v>
      </c>
      <c r="D7" s="38" t="s">
        <v>47</v>
      </c>
      <c r="E7" s="38" t="s">
        <v>29</v>
      </c>
      <c r="F7" s="38" t="s">
        <v>29</v>
      </c>
      <c r="M7" s="38" t="s">
        <v>17</v>
      </c>
      <c r="N7" s="38">
        <v>32</v>
      </c>
      <c r="O7" s="38" t="s">
        <v>34</v>
      </c>
    </row>
    <row r="8" spans="1:15" ht="14.25" customHeight="1">
      <c r="A8" s="38" t="s">
        <v>48</v>
      </c>
      <c r="B8" s="38">
        <v>5</v>
      </c>
      <c r="D8" s="38" t="s">
        <v>49</v>
      </c>
      <c r="E8" s="38" t="s">
        <v>29</v>
      </c>
      <c r="F8" s="38" t="s">
        <v>29</v>
      </c>
      <c r="M8" s="38" t="s">
        <v>6</v>
      </c>
      <c r="N8" s="38">
        <v>29.2</v>
      </c>
      <c r="O8" s="38" t="s">
        <v>50</v>
      </c>
    </row>
    <row r="9" spans="1:15" ht="14.25" customHeight="1">
      <c r="A9" s="38" t="s">
        <v>51</v>
      </c>
      <c r="B9" s="38">
        <v>6</v>
      </c>
      <c r="D9" s="38" t="s">
        <v>52</v>
      </c>
      <c r="E9" s="38" t="s">
        <v>29</v>
      </c>
      <c r="F9" s="38" t="s">
        <v>29</v>
      </c>
      <c r="M9" s="38" t="s">
        <v>53</v>
      </c>
      <c r="N9" s="38">
        <v>15</v>
      </c>
      <c r="O9" s="38" t="s">
        <v>54</v>
      </c>
    </row>
    <row r="10" spans="1:15" ht="14.25" customHeight="1">
      <c r="A10" s="38" t="s">
        <v>55</v>
      </c>
      <c r="B10" s="38">
        <v>7</v>
      </c>
      <c r="D10" s="38" t="s">
        <v>56</v>
      </c>
      <c r="E10" s="38" t="s">
        <v>29</v>
      </c>
      <c r="F10" s="38" t="s">
        <v>29</v>
      </c>
      <c r="M10" s="38" t="s">
        <v>57</v>
      </c>
      <c r="N10" s="38">
        <v>4.92</v>
      </c>
      <c r="O10" s="38" t="s">
        <v>58</v>
      </c>
    </row>
    <row r="11" spans="1:15" ht="14.25" customHeight="1">
      <c r="A11" s="38" t="s">
        <v>59</v>
      </c>
      <c r="B11" s="38">
        <v>8</v>
      </c>
      <c r="D11" s="38" t="s">
        <v>60</v>
      </c>
      <c r="E11" s="38" t="s">
        <v>29</v>
      </c>
      <c r="F11" s="38" t="s">
        <v>29</v>
      </c>
    </row>
    <row r="12" spans="1:15" ht="14.25" customHeight="1">
      <c r="A12" s="38" t="s">
        <v>61</v>
      </c>
      <c r="B12" s="38">
        <v>9</v>
      </c>
      <c r="D12" s="38" t="s">
        <v>62</v>
      </c>
      <c r="E12" s="38" t="s">
        <v>29</v>
      </c>
      <c r="F12" s="38" t="s">
        <v>29</v>
      </c>
    </row>
    <row r="13" spans="1:15" ht="14.25" customHeight="1">
      <c r="A13" s="38" t="s">
        <v>63</v>
      </c>
      <c r="B13" s="38">
        <v>10</v>
      </c>
      <c r="D13" s="38" t="s">
        <v>64</v>
      </c>
      <c r="E13" s="38" t="s">
        <v>29</v>
      </c>
      <c r="F13" s="38" t="s">
        <v>29</v>
      </c>
    </row>
    <row r="14" spans="1:15" ht="14.25" customHeight="1">
      <c r="A14" s="38" t="s">
        <v>65</v>
      </c>
      <c r="B14" s="38">
        <v>11</v>
      </c>
      <c r="D14" s="38" t="s">
        <v>66</v>
      </c>
      <c r="E14" s="38" t="s">
        <v>29</v>
      </c>
      <c r="F14" s="38" t="s">
        <v>29</v>
      </c>
    </row>
    <row r="15" spans="1:15" ht="14.25" customHeight="1">
      <c r="A15" s="38" t="s">
        <v>67</v>
      </c>
      <c r="B15" s="38">
        <v>12</v>
      </c>
      <c r="D15" s="38" t="s">
        <v>68</v>
      </c>
      <c r="E15" s="38" t="s">
        <v>29</v>
      </c>
      <c r="F15" s="38" t="s">
        <v>29</v>
      </c>
    </row>
    <row r="16" spans="1:15" ht="14.25" customHeight="1">
      <c r="A16" s="38" t="s">
        <v>69</v>
      </c>
      <c r="B16" s="38">
        <v>13</v>
      </c>
      <c r="D16" s="38" t="s">
        <v>70</v>
      </c>
      <c r="E16" s="38" t="s">
        <v>29</v>
      </c>
      <c r="F16" s="38" t="s">
        <v>29</v>
      </c>
    </row>
    <row r="17" spans="1:6" ht="14.25" customHeight="1">
      <c r="A17" s="38" t="s">
        <v>71</v>
      </c>
      <c r="B17" s="38">
        <v>14</v>
      </c>
      <c r="D17" s="38" t="s">
        <v>72</v>
      </c>
      <c r="E17" s="38" t="s">
        <v>29</v>
      </c>
      <c r="F17" s="38" t="s">
        <v>29</v>
      </c>
    </row>
    <row r="18" spans="1:6" ht="14.25" customHeight="1">
      <c r="A18" s="38" t="s">
        <v>73</v>
      </c>
      <c r="B18" s="38">
        <v>15</v>
      </c>
      <c r="D18" s="38" t="s">
        <v>74</v>
      </c>
      <c r="E18" s="38" t="s">
        <v>29</v>
      </c>
      <c r="F18" s="38" t="s">
        <v>29</v>
      </c>
    </row>
    <row r="19" spans="1:6" ht="14.25" customHeight="1">
      <c r="A19" s="38" t="s">
        <v>75</v>
      </c>
      <c r="B19" s="38">
        <v>16</v>
      </c>
      <c r="D19" s="38" t="s">
        <v>76</v>
      </c>
      <c r="E19" s="38" t="s">
        <v>29</v>
      </c>
      <c r="F19" s="38" t="s">
        <v>29</v>
      </c>
    </row>
    <row r="20" spans="1:6" ht="14.25" customHeight="1">
      <c r="A20" s="38" t="s">
        <v>77</v>
      </c>
      <c r="B20" s="38">
        <v>17</v>
      </c>
      <c r="D20" s="38" t="s">
        <v>78</v>
      </c>
      <c r="E20" s="38" t="s">
        <v>29</v>
      </c>
      <c r="F20" s="38" t="s">
        <v>29</v>
      </c>
    </row>
    <row r="21" spans="1:6" ht="14.25" customHeight="1">
      <c r="A21" s="38" t="s">
        <v>79</v>
      </c>
      <c r="B21" s="38">
        <v>18</v>
      </c>
      <c r="D21" s="38" t="s">
        <v>80</v>
      </c>
      <c r="E21" s="38" t="s">
        <v>29</v>
      </c>
      <c r="F21" s="38" t="s">
        <v>29</v>
      </c>
    </row>
    <row r="22" spans="1:6" ht="14.25" customHeight="1">
      <c r="A22" s="38" t="s">
        <v>81</v>
      </c>
      <c r="B22" s="38">
        <v>19</v>
      </c>
      <c r="D22" s="38" t="s">
        <v>82</v>
      </c>
      <c r="E22" s="38" t="s">
        <v>29</v>
      </c>
      <c r="F22" s="38" t="s">
        <v>29</v>
      </c>
    </row>
    <row r="23" spans="1:6" ht="14.25" customHeight="1">
      <c r="A23" s="38" t="s">
        <v>83</v>
      </c>
      <c r="B23" s="38">
        <v>20</v>
      </c>
      <c r="D23" s="38" t="s">
        <v>84</v>
      </c>
      <c r="E23" s="38" t="s">
        <v>29</v>
      </c>
      <c r="F23" s="38" t="s">
        <v>29</v>
      </c>
    </row>
    <row r="24" spans="1:6" ht="14.25" customHeight="1">
      <c r="A24" s="38" t="s">
        <v>85</v>
      </c>
      <c r="B24" s="38">
        <v>21</v>
      </c>
      <c r="D24" s="38" t="s">
        <v>86</v>
      </c>
      <c r="E24" s="38" t="s">
        <v>29</v>
      </c>
      <c r="F24" s="38" t="s">
        <v>29</v>
      </c>
    </row>
    <row r="25" spans="1:6" ht="14.25" customHeight="1">
      <c r="A25" s="38" t="s">
        <v>87</v>
      </c>
      <c r="B25" s="38">
        <v>22</v>
      </c>
      <c r="D25" s="38" t="s">
        <v>88</v>
      </c>
      <c r="E25" s="38" t="s">
        <v>29</v>
      </c>
      <c r="F25" s="38" t="s">
        <v>29</v>
      </c>
    </row>
    <row r="26" spans="1:6" ht="14.25" customHeight="1">
      <c r="A26" s="38" t="s">
        <v>89</v>
      </c>
      <c r="B26" s="38">
        <v>23</v>
      </c>
      <c r="D26" s="38" t="s">
        <v>90</v>
      </c>
      <c r="E26" s="38" t="s">
        <v>29</v>
      </c>
      <c r="F26" s="38" t="s">
        <v>29</v>
      </c>
    </row>
    <row r="27" spans="1:6" ht="14.25" customHeight="1">
      <c r="A27" s="38" t="s">
        <v>91</v>
      </c>
      <c r="B27" s="38">
        <v>24</v>
      </c>
      <c r="D27" s="38" t="s">
        <v>92</v>
      </c>
      <c r="E27" s="38" t="s">
        <v>29</v>
      </c>
      <c r="F27" s="38" t="s">
        <v>29</v>
      </c>
    </row>
    <row r="28" spans="1:6" ht="14.25" customHeight="1">
      <c r="A28" s="38" t="s">
        <v>93</v>
      </c>
      <c r="B28" s="38">
        <v>25</v>
      </c>
      <c r="D28" s="38" t="s">
        <v>94</v>
      </c>
      <c r="E28" s="38" t="s">
        <v>29</v>
      </c>
      <c r="F28" s="38" t="s">
        <v>29</v>
      </c>
    </row>
    <row r="29" spans="1:6" ht="14.25" customHeight="1">
      <c r="A29" s="38" t="s">
        <v>95</v>
      </c>
      <c r="B29" s="38">
        <v>26</v>
      </c>
      <c r="D29" s="38" t="s">
        <v>96</v>
      </c>
      <c r="E29" s="38" t="s">
        <v>29</v>
      </c>
      <c r="F29" s="38" t="s">
        <v>29</v>
      </c>
    </row>
    <row r="30" spans="1:6" ht="14.25" customHeight="1">
      <c r="A30" s="38" t="s">
        <v>97</v>
      </c>
      <c r="B30" s="38">
        <v>27</v>
      </c>
      <c r="D30" s="38" t="s">
        <v>98</v>
      </c>
      <c r="E30" s="38" t="s">
        <v>29</v>
      </c>
      <c r="F30" s="38" t="s">
        <v>29</v>
      </c>
    </row>
    <row r="31" spans="1:6" ht="14.25" customHeight="1">
      <c r="A31" s="38" t="s">
        <v>99</v>
      </c>
      <c r="B31" s="38">
        <v>28</v>
      </c>
      <c r="D31" s="38" t="s">
        <v>100</v>
      </c>
      <c r="E31" s="38" t="s">
        <v>29</v>
      </c>
      <c r="F31" s="38" t="s">
        <v>29</v>
      </c>
    </row>
    <row r="32" spans="1:6" ht="14.25" customHeight="1">
      <c r="A32" s="38" t="s">
        <v>101</v>
      </c>
      <c r="B32" s="38">
        <v>29</v>
      </c>
      <c r="D32" s="38" t="s">
        <v>102</v>
      </c>
      <c r="E32" s="38" t="s">
        <v>103</v>
      </c>
      <c r="F32" s="38" t="s">
        <v>103</v>
      </c>
    </row>
    <row r="33" spans="1:6" ht="14.25" customHeight="1">
      <c r="A33" s="38" t="s">
        <v>104</v>
      </c>
      <c r="B33" s="38">
        <v>30</v>
      </c>
      <c r="D33" s="38" t="s">
        <v>105</v>
      </c>
      <c r="E33" s="38" t="s">
        <v>103</v>
      </c>
      <c r="F33" s="38" t="s">
        <v>103</v>
      </c>
    </row>
    <row r="34" spans="1:6" ht="14.25" customHeight="1">
      <c r="A34" s="38" t="s">
        <v>106</v>
      </c>
      <c r="B34" s="38">
        <v>31</v>
      </c>
      <c r="D34" s="38" t="s">
        <v>107</v>
      </c>
      <c r="E34" s="38" t="s">
        <v>103</v>
      </c>
      <c r="F34" s="38" t="s">
        <v>103</v>
      </c>
    </row>
    <row r="35" spans="1:6" ht="14.25" customHeight="1">
      <c r="A35" s="38" t="s">
        <v>108</v>
      </c>
      <c r="B35" s="38">
        <v>32</v>
      </c>
      <c r="D35" s="38" t="s">
        <v>109</v>
      </c>
      <c r="E35" s="38" t="s">
        <v>103</v>
      </c>
      <c r="F35" s="38" t="s">
        <v>103</v>
      </c>
    </row>
    <row r="36" spans="1:6" ht="14.25" customHeight="1">
      <c r="A36" s="38" t="s">
        <v>110</v>
      </c>
      <c r="B36" s="38">
        <v>33</v>
      </c>
      <c r="D36" s="38" t="s">
        <v>111</v>
      </c>
      <c r="E36" s="38" t="s">
        <v>103</v>
      </c>
      <c r="F36" s="38" t="s">
        <v>103</v>
      </c>
    </row>
    <row r="37" spans="1:6" ht="14.25" customHeight="1">
      <c r="A37" s="38" t="s">
        <v>112</v>
      </c>
      <c r="B37" s="38">
        <v>34</v>
      </c>
      <c r="D37" s="38" t="s">
        <v>113</v>
      </c>
      <c r="E37" s="38" t="s">
        <v>103</v>
      </c>
      <c r="F37" s="38" t="s">
        <v>103</v>
      </c>
    </row>
    <row r="38" spans="1:6" ht="14.25" customHeight="1">
      <c r="A38" s="38" t="s">
        <v>114</v>
      </c>
      <c r="B38" s="38">
        <v>35</v>
      </c>
      <c r="D38" s="38" t="s">
        <v>115</v>
      </c>
      <c r="E38" s="38" t="s">
        <v>103</v>
      </c>
      <c r="F38" s="38" t="s">
        <v>103</v>
      </c>
    </row>
    <row r="39" spans="1:6" ht="14.25" customHeight="1">
      <c r="A39" s="38" t="s">
        <v>116</v>
      </c>
      <c r="B39" s="38">
        <v>36</v>
      </c>
      <c r="D39" s="38" t="s">
        <v>117</v>
      </c>
      <c r="E39" s="38" t="s">
        <v>103</v>
      </c>
      <c r="F39" s="38" t="s">
        <v>103</v>
      </c>
    </row>
    <row r="40" spans="1:6" ht="14.25" customHeight="1">
      <c r="A40" s="38" t="s">
        <v>118</v>
      </c>
      <c r="B40" s="38">
        <v>38</v>
      </c>
      <c r="D40" s="38" t="s">
        <v>119</v>
      </c>
      <c r="E40" s="38" t="s">
        <v>103</v>
      </c>
      <c r="F40" s="38" t="s">
        <v>103</v>
      </c>
    </row>
    <row r="41" spans="1:6" ht="14.25" customHeight="1">
      <c r="A41" s="38" t="s">
        <v>120</v>
      </c>
      <c r="B41" s="38">
        <v>40</v>
      </c>
      <c r="D41" s="38" t="s">
        <v>121</v>
      </c>
      <c r="E41" s="38" t="s">
        <v>103</v>
      </c>
      <c r="F41" s="38" t="s">
        <v>103</v>
      </c>
    </row>
    <row r="42" spans="1:6" ht="14.25" customHeight="1">
      <c r="A42" s="38" t="s">
        <v>122</v>
      </c>
      <c r="B42" s="38">
        <v>42</v>
      </c>
      <c r="D42" s="38" t="s">
        <v>123</v>
      </c>
      <c r="E42" s="38" t="s">
        <v>103</v>
      </c>
      <c r="F42" s="38" t="s">
        <v>103</v>
      </c>
    </row>
    <row r="43" spans="1:6" ht="14.25" customHeight="1">
      <c r="A43" s="38" t="s">
        <v>124</v>
      </c>
      <c r="B43" s="38">
        <v>44</v>
      </c>
      <c r="D43" s="38" t="s">
        <v>125</v>
      </c>
      <c r="E43" s="38" t="s">
        <v>103</v>
      </c>
      <c r="F43" s="38" t="s">
        <v>103</v>
      </c>
    </row>
    <row r="44" spans="1:6" ht="14.25" customHeight="1">
      <c r="A44" s="38" t="s">
        <v>126</v>
      </c>
      <c r="B44" s="38">
        <v>46</v>
      </c>
      <c r="D44" s="38" t="s">
        <v>127</v>
      </c>
      <c r="E44" s="38" t="s">
        <v>103</v>
      </c>
      <c r="F44" s="38" t="s">
        <v>103</v>
      </c>
    </row>
    <row r="45" spans="1:6" ht="14.25" customHeight="1">
      <c r="A45" s="38" t="s">
        <v>128</v>
      </c>
      <c r="B45" s="38">
        <v>47</v>
      </c>
      <c r="D45" s="38" t="s">
        <v>129</v>
      </c>
      <c r="E45" s="38" t="s">
        <v>103</v>
      </c>
      <c r="F45" s="38" t="s">
        <v>103</v>
      </c>
    </row>
    <row r="46" spans="1:6" ht="14.25" customHeight="1">
      <c r="A46" s="38" t="s">
        <v>130</v>
      </c>
      <c r="B46" s="38">
        <v>48</v>
      </c>
      <c r="D46" s="38" t="s">
        <v>131</v>
      </c>
      <c r="E46" s="38" t="s">
        <v>103</v>
      </c>
      <c r="F46" s="38" t="s">
        <v>103</v>
      </c>
    </row>
    <row r="47" spans="1:6" ht="14.25" customHeight="1">
      <c r="A47" s="38" t="s">
        <v>132</v>
      </c>
      <c r="B47" s="38">
        <v>49</v>
      </c>
      <c r="D47" s="38" t="s">
        <v>133</v>
      </c>
      <c r="E47" s="38" t="s">
        <v>103</v>
      </c>
      <c r="F47" s="38" t="s">
        <v>103</v>
      </c>
    </row>
    <row r="48" spans="1:6" ht="14.25" customHeight="1">
      <c r="A48" s="38" t="s">
        <v>134</v>
      </c>
      <c r="B48" s="38">
        <v>50</v>
      </c>
      <c r="D48" s="38" t="s">
        <v>135</v>
      </c>
      <c r="E48" s="38" t="s">
        <v>103</v>
      </c>
      <c r="F48" s="38" t="s">
        <v>103</v>
      </c>
    </row>
    <row r="49" spans="1:6" ht="14.25" customHeight="1">
      <c r="A49" s="38" t="s">
        <v>136</v>
      </c>
      <c r="B49" s="38">
        <v>51</v>
      </c>
      <c r="D49" s="38" t="s">
        <v>137</v>
      </c>
      <c r="E49" s="38" t="s">
        <v>103</v>
      </c>
      <c r="F49" s="38" t="s">
        <v>103</v>
      </c>
    </row>
    <row r="50" spans="1:6" ht="14.25" customHeight="1">
      <c r="A50" s="38" t="s">
        <v>138</v>
      </c>
      <c r="B50" s="38">
        <v>52</v>
      </c>
      <c r="D50" s="38" t="s">
        <v>139</v>
      </c>
      <c r="E50" s="38" t="s">
        <v>103</v>
      </c>
      <c r="F50" s="38" t="s">
        <v>103</v>
      </c>
    </row>
    <row r="51" spans="1:6" ht="14.25" customHeight="1">
      <c r="A51" s="38" t="s">
        <v>140</v>
      </c>
      <c r="B51" s="38">
        <v>53</v>
      </c>
      <c r="D51" s="38" t="s">
        <v>141</v>
      </c>
      <c r="E51" s="38" t="s">
        <v>103</v>
      </c>
      <c r="F51" s="38" t="s">
        <v>103</v>
      </c>
    </row>
    <row r="52" spans="1:6" ht="14.25" customHeight="1">
      <c r="A52" s="38" t="s">
        <v>142</v>
      </c>
      <c r="B52" s="38">
        <v>54</v>
      </c>
      <c r="D52" s="38" t="s">
        <v>143</v>
      </c>
      <c r="E52" s="38" t="s">
        <v>103</v>
      </c>
      <c r="F52" s="38" t="s">
        <v>103</v>
      </c>
    </row>
    <row r="53" spans="1:6" ht="14.25" customHeight="1">
      <c r="A53" s="38" t="s">
        <v>144</v>
      </c>
      <c r="B53" s="38">
        <v>55</v>
      </c>
      <c r="D53" s="38" t="s">
        <v>145</v>
      </c>
      <c r="E53" s="38" t="s">
        <v>103</v>
      </c>
      <c r="F53" s="38" t="s">
        <v>103</v>
      </c>
    </row>
    <row r="54" spans="1:6" ht="14.25" customHeight="1">
      <c r="A54" s="38" t="s">
        <v>146</v>
      </c>
      <c r="B54" s="38">
        <v>56</v>
      </c>
      <c r="D54" s="38" t="s">
        <v>147</v>
      </c>
      <c r="E54" s="38" t="s">
        <v>103</v>
      </c>
      <c r="F54" s="38" t="s">
        <v>103</v>
      </c>
    </row>
    <row r="55" spans="1:6" ht="14.25" customHeight="1">
      <c r="A55" s="38" t="s">
        <v>148</v>
      </c>
      <c r="B55" s="38">
        <v>57</v>
      </c>
      <c r="D55" s="38" t="s">
        <v>149</v>
      </c>
      <c r="E55" s="38" t="s">
        <v>103</v>
      </c>
      <c r="F55" s="38" t="s">
        <v>103</v>
      </c>
    </row>
    <row r="56" spans="1:6" ht="14.25" customHeight="1">
      <c r="A56" s="38" t="s">
        <v>150</v>
      </c>
      <c r="B56" s="38">
        <v>58</v>
      </c>
      <c r="D56" s="38" t="s">
        <v>151</v>
      </c>
      <c r="E56" s="38" t="s">
        <v>103</v>
      </c>
      <c r="F56" s="38" t="s">
        <v>103</v>
      </c>
    </row>
    <row r="57" spans="1:6" ht="14.25" customHeight="1">
      <c r="A57" s="38" t="s">
        <v>152</v>
      </c>
      <c r="B57" s="38">
        <v>59</v>
      </c>
      <c r="D57" s="38" t="s">
        <v>153</v>
      </c>
      <c r="E57" s="38" t="s">
        <v>103</v>
      </c>
      <c r="F57" s="38" t="s">
        <v>103</v>
      </c>
    </row>
    <row r="58" spans="1:6" ht="14.25" customHeight="1">
      <c r="A58" s="38" t="s">
        <v>154</v>
      </c>
      <c r="B58" s="38">
        <v>60</v>
      </c>
      <c r="D58" s="38" t="s">
        <v>155</v>
      </c>
      <c r="E58" s="38" t="s">
        <v>103</v>
      </c>
      <c r="F58" s="38" t="s">
        <v>103</v>
      </c>
    </row>
    <row r="59" spans="1:6" ht="14.25" customHeight="1">
      <c r="A59" s="38" t="s">
        <v>156</v>
      </c>
      <c r="B59" s="38">
        <v>61</v>
      </c>
      <c r="D59" s="38" t="s">
        <v>157</v>
      </c>
      <c r="E59" s="38" t="s">
        <v>103</v>
      </c>
      <c r="F59" s="38" t="s">
        <v>103</v>
      </c>
    </row>
    <row r="60" spans="1:6" ht="14.25" customHeight="1">
      <c r="A60" s="38" t="s">
        <v>158</v>
      </c>
      <c r="B60" s="38">
        <v>62</v>
      </c>
      <c r="D60" s="38" t="s">
        <v>159</v>
      </c>
      <c r="E60" s="38" t="s">
        <v>103</v>
      </c>
      <c r="F60" s="38" t="s">
        <v>103</v>
      </c>
    </row>
    <row r="61" spans="1:6" ht="14.25" customHeight="1">
      <c r="A61" s="38" t="s">
        <v>160</v>
      </c>
      <c r="B61" s="38">
        <v>63</v>
      </c>
      <c r="D61" s="38" t="s">
        <v>161</v>
      </c>
      <c r="E61" s="38" t="s">
        <v>103</v>
      </c>
      <c r="F61" s="38" t="s">
        <v>103</v>
      </c>
    </row>
    <row r="62" spans="1:6" ht="14.25" customHeight="1">
      <c r="A62" s="38" t="s">
        <v>162</v>
      </c>
      <c r="B62" s="38">
        <v>64</v>
      </c>
      <c r="D62" s="38" t="s">
        <v>163</v>
      </c>
      <c r="E62" s="38" t="s">
        <v>164</v>
      </c>
      <c r="F62" s="38" t="s">
        <v>164</v>
      </c>
    </row>
    <row r="63" spans="1:6" ht="14.25" customHeight="1">
      <c r="A63" s="38" t="s">
        <v>165</v>
      </c>
      <c r="B63" s="38">
        <v>65</v>
      </c>
      <c r="D63" s="38" t="s">
        <v>166</v>
      </c>
      <c r="E63" s="38" t="s">
        <v>164</v>
      </c>
      <c r="F63" s="38" t="s">
        <v>164</v>
      </c>
    </row>
    <row r="64" spans="1:6" ht="14.25" customHeight="1">
      <c r="A64" s="38" t="s">
        <v>167</v>
      </c>
      <c r="B64" s="38">
        <v>1</v>
      </c>
      <c r="D64" s="38" t="s">
        <v>168</v>
      </c>
      <c r="E64" s="38" t="s">
        <v>164</v>
      </c>
      <c r="F64" s="38" t="s">
        <v>164</v>
      </c>
    </row>
    <row r="65" spans="1:6" ht="14.25" customHeight="1">
      <c r="A65" s="38" t="s">
        <v>169</v>
      </c>
      <c r="B65" s="38">
        <v>1</v>
      </c>
      <c r="D65" s="38" t="s">
        <v>170</v>
      </c>
      <c r="E65" s="38" t="s">
        <v>164</v>
      </c>
      <c r="F65" s="38" t="s">
        <v>164</v>
      </c>
    </row>
    <row r="66" spans="1:6" ht="14.25" customHeight="1">
      <c r="A66" s="38" t="s">
        <v>171</v>
      </c>
      <c r="B66" s="38">
        <v>1</v>
      </c>
      <c r="D66" s="38" t="s">
        <v>172</v>
      </c>
      <c r="E66" s="38" t="s">
        <v>164</v>
      </c>
      <c r="F66" s="38" t="s">
        <v>164</v>
      </c>
    </row>
    <row r="67" spans="1:6" ht="14.25" customHeight="1">
      <c r="A67" s="38" t="s">
        <v>173</v>
      </c>
      <c r="B67" s="38">
        <v>1</v>
      </c>
      <c r="D67" s="38" t="s">
        <v>174</v>
      </c>
      <c r="E67" s="38" t="s">
        <v>164</v>
      </c>
      <c r="F67" s="38" t="s">
        <v>164</v>
      </c>
    </row>
    <row r="68" spans="1:6" ht="14.25" customHeight="1">
      <c r="A68" s="38" t="s">
        <v>175</v>
      </c>
      <c r="B68" s="38">
        <v>1</v>
      </c>
      <c r="D68" s="38" t="s">
        <v>176</v>
      </c>
      <c r="E68" s="38" t="s">
        <v>164</v>
      </c>
      <c r="F68" s="38" t="s">
        <v>164</v>
      </c>
    </row>
    <row r="69" spans="1:6" ht="14.25" customHeight="1">
      <c r="A69" s="38" t="s">
        <v>177</v>
      </c>
      <c r="B69" s="38">
        <v>1</v>
      </c>
      <c r="D69" s="38" t="s">
        <v>178</v>
      </c>
      <c r="E69" s="38" t="s">
        <v>164</v>
      </c>
      <c r="F69" s="38" t="s">
        <v>164</v>
      </c>
    </row>
    <row r="70" spans="1:6" ht="14.25" customHeight="1">
      <c r="A70" s="38" t="s">
        <v>179</v>
      </c>
      <c r="B70" s="38">
        <v>1</v>
      </c>
      <c r="D70" s="38" t="s">
        <v>180</v>
      </c>
      <c r="E70" s="38" t="s">
        <v>164</v>
      </c>
      <c r="F70" s="38" t="s">
        <v>164</v>
      </c>
    </row>
    <row r="71" spans="1:6" ht="14.25" customHeight="1">
      <c r="A71" s="38" t="s">
        <v>181</v>
      </c>
      <c r="B71" s="38">
        <v>1</v>
      </c>
      <c r="D71" s="38" t="s">
        <v>182</v>
      </c>
      <c r="E71" s="38" t="s">
        <v>164</v>
      </c>
      <c r="F71" s="38" t="s">
        <v>164</v>
      </c>
    </row>
    <row r="72" spans="1:6" ht="14.25" customHeight="1">
      <c r="A72" s="38" t="s">
        <v>183</v>
      </c>
      <c r="B72" s="38">
        <v>1</v>
      </c>
      <c r="D72" s="38" t="s">
        <v>184</v>
      </c>
      <c r="E72" s="38" t="s">
        <v>164</v>
      </c>
      <c r="F72" s="38" t="s">
        <v>164</v>
      </c>
    </row>
    <row r="73" spans="1:6" ht="14.25" customHeight="1">
      <c r="A73" s="38" t="s">
        <v>185</v>
      </c>
      <c r="B73" s="38">
        <v>1</v>
      </c>
      <c r="D73" s="38" t="s">
        <v>186</v>
      </c>
      <c r="E73" s="38" t="s">
        <v>164</v>
      </c>
      <c r="F73" s="38" t="s">
        <v>164</v>
      </c>
    </row>
    <row r="74" spans="1:6" ht="14.25" customHeight="1">
      <c r="A74" s="38" t="s">
        <v>187</v>
      </c>
      <c r="B74" s="38">
        <v>1</v>
      </c>
      <c r="D74" s="38" t="s">
        <v>188</v>
      </c>
      <c r="E74" s="38" t="s">
        <v>164</v>
      </c>
      <c r="F74" s="38" t="s">
        <v>164</v>
      </c>
    </row>
    <row r="75" spans="1:6" ht="14.25" customHeight="1">
      <c r="A75" s="38" t="s">
        <v>189</v>
      </c>
      <c r="B75" s="38">
        <v>1</v>
      </c>
      <c r="D75" s="38" t="s">
        <v>190</v>
      </c>
      <c r="E75" s="38" t="s">
        <v>164</v>
      </c>
      <c r="F75" s="38" t="s">
        <v>164</v>
      </c>
    </row>
    <row r="76" spans="1:6" ht="14.25" customHeight="1">
      <c r="A76" s="38" t="s">
        <v>191</v>
      </c>
      <c r="B76" s="38">
        <v>1</v>
      </c>
      <c r="D76" s="38" t="s">
        <v>192</v>
      </c>
      <c r="E76" s="38" t="s">
        <v>164</v>
      </c>
      <c r="F76" s="38" t="s">
        <v>164</v>
      </c>
    </row>
    <row r="77" spans="1:6" ht="14.25" customHeight="1">
      <c r="A77" s="38" t="s">
        <v>193</v>
      </c>
      <c r="B77" s="38">
        <v>1</v>
      </c>
      <c r="D77" s="38" t="s">
        <v>194</v>
      </c>
      <c r="E77" s="38" t="s">
        <v>164</v>
      </c>
      <c r="F77" s="38" t="s">
        <v>164</v>
      </c>
    </row>
    <row r="78" spans="1:6" ht="14.25" customHeight="1">
      <c r="A78" s="38" t="s">
        <v>195</v>
      </c>
      <c r="B78" s="38">
        <v>1</v>
      </c>
      <c r="D78" s="38" t="s">
        <v>196</v>
      </c>
      <c r="E78" s="38" t="s">
        <v>164</v>
      </c>
      <c r="F78" s="38" t="s">
        <v>164</v>
      </c>
    </row>
    <row r="79" spans="1:6" ht="14.25" customHeight="1">
      <c r="A79" s="38" t="s">
        <v>197</v>
      </c>
      <c r="B79" s="38">
        <v>1</v>
      </c>
      <c r="D79" s="38" t="s">
        <v>198</v>
      </c>
      <c r="E79" s="38" t="s">
        <v>164</v>
      </c>
      <c r="F79" s="38" t="s">
        <v>164</v>
      </c>
    </row>
    <row r="80" spans="1:6" ht="14.25" customHeight="1">
      <c r="A80" s="38" t="s">
        <v>199</v>
      </c>
      <c r="B80" s="38">
        <v>1</v>
      </c>
      <c r="D80" s="38" t="s">
        <v>200</v>
      </c>
      <c r="E80" s="38" t="s">
        <v>164</v>
      </c>
      <c r="F80" s="38" t="s">
        <v>164</v>
      </c>
    </row>
    <row r="81" spans="1:6" ht="14.25" customHeight="1">
      <c r="A81" s="38" t="s">
        <v>201</v>
      </c>
      <c r="B81" s="38">
        <v>1</v>
      </c>
      <c r="D81" s="38" t="s">
        <v>202</v>
      </c>
      <c r="E81" s="38" t="s">
        <v>164</v>
      </c>
      <c r="F81" s="38" t="s">
        <v>164</v>
      </c>
    </row>
    <row r="82" spans="1:6" ht="14.25" customHeight="1">
      <c r="A82" s="38" t="s">
        <v>203</v>
      </c>
      <c r="B82" s="38">
        <v>1</v>
      </c>
      <c r="D82" s="38" t="s">
        <v>204</v>
      </c>
      <c r="E82" s="38" t="s">
        <v>205</v>
      </c>
      <c r="F82" s="38" t="s">
        <v>205</v>
      </c>
    </row>
    <row r="83" spans="1:6" ht="14.25" customHeight="1">
      <c r="A83" s="38" t="s">
        <v>206</v>
      </c>
      <c r="B83" s="38">
        <v>1</v>
      </c>
      <c r="D83" s="38" t="s">
        <v>207</v>
      </c>
      <c r="E83" s="38" t="s">
        <v>205</v>
      </c>
      <c r="F83" s="38" t="s">
        <v>205</v>
      </c>
    </row>
    <row r="84" spans="1:6" ht="14.25" customHeight="1">
      <c r="A84" s="38" t="s">
        <v>208</v>
      </c>
      <c r="B84" s="38">
        <v>1</v>
      </c>
      <c r="D84" s="38" t="s">
        <v>209</v>
      </c>
      <c r="E84" s="38" t="s">
        <v>205</v>
      </c>
      <c r="F84" s="38" t="s">
        <v>205</v>
      </c>
    </row>
    <row r="85" spans="1:6" ht="14.25" customHeight="1">
      <c r="A85" s="38" t="s">
        <v>210</v>
      </c>
      <c r="B85" s="38">
        <v>1</v>
      </c>
      <c r="D85" s="38" t="s">
        <v>211</v>
      </c>
      <c r="E85" s="38" t="s">
        <v>205</v>
      </c>
      <c r="F85" s="38" t="s">
        <v>205</v>
      </c>
    </row>
    <row r="86" spans="1:6" ht="14.25" customHeight="1">
      <c r="A86" s="38" t="s">
        <v>212</v>
      </c>
      <c r="B86" s="38">
        <v>1</v>
      </c>
      <c r="D86" s="38" t="s">
        <v>213</v>
      </c>
      <c r="E86" s="38" t="s">
        <v>205</v>
      </c>
      <c r="F86" s="38" t="s">
        <v>205</v>
      </c>
    </row>
    <row r="87" spans="1:6" ht="14.25" customHeight="1">
      <c r="A87" s="38" t="s">
        <v>214</v>
      </c>
      <c r="B87" s="38">
        <v>1</v>
      </c>
      <c r="D87" s="38" t="s">
        <v>215</v>
      </c>
      <c r="E87" s="38" t="s">
        <v>205</v>
      </c>
      <c r="F87" s="38" t="s">
        <v>205</v>
      </c>
    </row>
    <row r="88" spans="1:6" ht="14.25" customHeight="1">
      <c r="A88" s="38" t="s">
        <v>216</v>
      </c>
      <c r="B88" s="38">
        <v>1</v>
      </c>
      <c r="D88" s="38" t="s">
        <v>217</v>
      </c>
      <c r="E88" s="38" t="s">
        <v>205</v>
      </c>
      <c r="F88" s="38" t="s">
        <v>205</v>
      </c>
    </row>
    <row r="89" spans="1:6" ht="14.25" customHeight="1">
      <c r="A89" s="38" t="s">
        <v>218</v>
      </c>
      <c r="B89" s="38">
        <v>1</v>
      </c>
      <c r="D89" s="38" t="s">
        <v>219</v>
      </c>
      <c r="E89" s="38" t="s">
        <v>205</v>
      </c>
      <c r="F89" s="38" t="s">
        <v>205</v>
      </c>
    </row>
    <row r="90" spans="1:6" ht="14.25" customHeight="1">
      <c r="A90" s="38" t="s">
        <v>220</v>
      </c>
      <c r="B90" s="38">
        <v>1</v>
      </c>
      <c r="D90" s="38" t="s">
        <v>221</v>
      </c>
      <c r="E90" s="38" t="s">
        <v>205</v>
      </c>
      <c r="F90" s="38" t="s">
        <v>205</v>
      </c>
    </row>
    <row r="91" spans="1:6" ht="14.25" customHeight="1">
      <c r="A91" s="38" t="s">
        <v>222</v>
      </c>
      <c r="B91" s="38">
        <v>1</v>
      </c>
      <c r="D91" s="38" t="s">
        <v>223</v>
      </c>
      <c r="E91" s="38" t="s">
        <v>205</v>
      </c>
      <c r="F91" s="38" t="s">
        <v>205</v>
      </c>
    </row>
    <row r="92" spans="1:6" ht="14.25" customHeight="1">
      <c r="A92" s="38" t="s">
        <v>224</v>
      </c>
      <c r="B92" s="38">
        <v>1</v>
      </c>
      <c r="D92" s="38" t="s">
        <v>225</v>
      </c>
      <c r="E92" s="38" t="s">
        <v>205</v>
      </c>
      <c r="F92" s="38" t="s">
        <v>205</v>
      </c>
    </row>
    <row r="93" spans="1:6" ht="14.25" customHeight="1">
      <c r="A93" s="38" t="s">
        <v>226</v>
      </c>
      <c r="B93" s="38">
        <v>1</v>
      </c>
      <c r="D93" s="38" t="s">
        <v>227</v>
      </c>
      <c r="E93" s="38" t="s">
        <v>205</v>
      </c>
      <c r="F93" s="38" t="s">
        <v>205</v>
      </c>
    </row>
    <row r="94" spans="1:6" ht="14.25" customHeight="1">
      <c r="A94" s="38" t="s">
        <v>228</v>
      </c>
      <c r="B94" s="38">
        <v>1</v>
      </c>
      <c r="D94" s="38" t="s">
        <v>229</v>
      </c>
      <c r="E94" s="38" t="s">
        <v>205</v>
      </c>
      <c r="F94" s="38" t="s">
        <v>205</v>
      </c>
    </row>
    <row r="95" spans="1:6" ht="14.25" customHeight="1">
      <c r="A95" s="38" t="s">
        <v>230</v>
      </c>
      <c r="B95" s="38">
        <v>1</v>
      </c>
      <c r="D95" s="38" t="s">
        <v>231</v>
      </c>
      <c r="E95" s="38" t="s">
        <v>205</v>
      </c>
      <c r="F95" s="38" t="s">
        <v>205</v>
      </c>
    </row>
    <row r="96" spans="1:6" ht="14.25" customHeight="1">
      <c r="A96" s="38" t="s">
        <v>232</v>
      </c>
      <c r="B96" s="38">
        <v>1</v>
      </c>
      <c r="D96" s="38" t="s">
        <v>233</v>
      </c>
      <c r="E96" s="38" t="s">
        <v>205</v>
      </c>
      <c r="F96" s="38" t="s">
        <v>205</v>
      </c>
    </row>
    <row r="97" spans="1:6" ht="14.25" customHeight="1">
      <c r="A97" s="38" t="s">
        <v>234</v>
      </c>
      <c r="B97" s="38">
        <v>1</v>
      </c>
      <c r="D97" s="38" t="s">
        <v>235</v>
      </c>
      <c r="E97" s="38" t="s">
        <v>205</v>
      </c>
      <c r="F97" s="38" t="s">
        <v>205</v>
      </c>
    </row>
    <row r="98" spans="1:6" ht="14.25" customHeight="1">
      <c r="A98" s="38" t="s">
        <v>236</v>
      </c>
      <c r="B98" s="38">
        <v>1</v>
      </c>
      <c r="D98" s="38" t="s">
        <v>237</v>
      </c>
      <c r="E98" s="38" t="s">
        <v>205</v>
      </c>
      <c r="F98" s="38" t="s">
        <v>205</v>
      </c>
    </row>
    <row r="99" spans="1:6" ht="14.25" customHeight="1">
      <c r="A99" s="38" t="s">
        <v>238</v>
      </c>
      <c r="B99" s="38">
        <v>1</v>
      </c>
      <c r="D99" s="38" t="s">
        <v>239</v>
      </c>
      <c r="E99" s="38" t="s">
        <v>205</v>
      </c>
      <c r="F99" s="38" t="s">
        <v>205</v>
      </c>
    </row>
    <row r="100" spans="1:6" ht="14.25" customHeight="1">
      <c r="A100" s="38" t="s">
        <v>240</v>
      </c>
      <c r="B100" s="38">
        <v>1</v>
      </c>
      <c r="D100" s="38" t="s">
        <v>241</v>
      </c>
      <c r="E100" s="38" t="s">
        <v>205</v>
      </c>
      <c r="F100" s="38" t="s">
        <v>205</v>
      </c>
    </row>
    <row r="101" spans="1:6" ht="14.25" customHeight="1">
      <c r="A101" s="38" t="s">
        <v>242</v>
      </c>
      <c r="B101" s="38">
        <v>1</v>
      </c>
      <c r="D101" s="38" t="s">
        <v>243</v>
      </c>
      <c r="E101" s="38" t="s">
        <v>205</v>
      </c>
      <c r="F101" s="38" t="s">
        <v>205</v>
      </c>
    </row>
    <row r="102" spans="1:6" ht="14.25" customHeight="1">
      <c r="A102" s="38" t="s">
        <v>244</v>
      </c>
      <c r="B102" s="38">
        <v>1</v>
      </c>
      <c r="D102" s="38" t="s">
        <v>245</v>
      </c>
      <c r="E102" s="38" t="s">
        <v>246</v>
      </c>
      <c r="F102" s="38" t="s">
        <v>246</v>
      </c>
    </row>
    <row r="103" spans="1:6" ht="14.25" customHeight="1">
      <c r="A103" s="38" t="s">
        <v>247</v>
      </c>
      <c r="B103" s="38">
        <v>2</v>
      </c>
      <c r="D103" s="38" t="s">
        <v>248</v>
      </c>
      <c r="E103" s="38" t="s">
        <v>246</v>
      </c>
      <c r="F103" s="38" t="s">
        <v>246</v>
      </c>
    </row>
    <row r="104" spans="1:6" ht="14.25" customHeight="1">
      <c r="A104" s="38" t="s">
        <v>249</v>
      </c>
      <c r="B104" s="38">
        <v>2</v>
      </c>
      <c r="D104" s="38" t="s">
        <v>250</v>
      </c>
      <c r="E104" s="38" t="s">
        <v>246</v>
      </c>
      <c r="F104" s="38" t="s">
        <v>246</v>
      </c>
    </row>
    <row r="105" spans="1:6" ht="14.25" customHeight="1">
      <c r="A105" s="38" t="s">
        <v>251</v>
      </c>
      <c r="B105" s="38">
        <v>2</v>
      </c>
      <c r="D105" s="38" t="s">
        <v>252</v>
      </c>
      <c r="E105" s="38" t="s">
        <v>246</v>
      </c>
      <c r="F105" s="38" t="s">
        <v>246</v>
      </c>
    </row>
    <row r="106" spans="1:6" ht="14.25" customHeight="1">
      <c r="A106" s="38" t="s">
        <v>253</v>
      </c>
      <c r="B106" s="38">
        <v>2</v>
      </c>
      <c r="D106" s="38" t="s">
        <v>254</v>
      </c>
      <c r="E106" s="38" t="s">
        <v>246</v>
      </c>
      <c r="F106" s="38" t="s">
        <v>246</v>
      </c>
    </row>
    <row r="107" spans="1:6" ht="14.25" customHeight="1">
      <c r="A107" s="38" t="s">
        <v>255</v>
      </c>
      <c r="B107" s="38">
        <v>2</v>
      </c>
      <c r="D107" s="38" t="s">
        <v>256</v>
      </c>
      <c r="E107" s="38" t="s">
        <v>246</v>
      </c>
      <c r="F107" s="38" t="s">
        <v>246</v>
      </c>
    </row>
    <row r="108" spans="1:6" ht="14.25" customHeight="1">
      <c r="A108" s="38" t="s">
        <v>257</v>
      </c>
      <c r="B108" s="38">
        <v>3</v>
      </c>
      <c r="D108" s="38" t="s">
        <v>258</v>
      </c>
      <c r="E108" s="38" t="s">
        <v>246</v>
      </c>
      <c r="F108" s="38" t="s">
        <v>246</v>
      </c>
    </row>
    <row r="109" spans="1:6" ht="14.25" customHeight="1">
      <c r="A109" s="38" t="s">
        <v>259</v>
      </c>
      <c r="B109" s="38">
        <v>3</v>
      </c>
      <c r="D109" s="38" t="s">
        <v>260</v>
      </c>
      <c r="E109" s="38" t="s">
        <v>246</v>
      </c>
      <c r="F109" s="38" t="s">
        <v>246</v>
      </c>
    </row>
    <row r="110" spans="1:6" ht="14.25" customHeight="1">
      <c r="A110" s="38" t="s">
        <v>261</v>
      </c>
      <c r="B110" s="38">
        <v>3</v>
      </c>
      <c r="D110" s="38" t="s">
        <v>262</v>
      </c>
      <c r="E110" s="38" t="s">
        <v>246</v>
      </c>
      <c r="F110" s="38" t="s">
        <v>246</v>
      </c>
    </row>
    <row r="111" spans="1:6" ht="14.25" customHeight="1">
      <c r="A111" s="38" t="s">
        <v>263</v>
      </c>
      <c r="B111" s="38">
        <v>3</v>
      </c>
      <c r="D111" s="38" t="s">
        <v>264</v>
      </c>
      <c r="E111" s="38" t="s">
        <v>246</v>
      </c>
      <c r="F111" s="38" t="s">
        <v>246</v>
      </c>
    </row>
    <row r="112" spans="1:6" ht="14.25" customHeight="1">
      <c r="A112" s="38" t="s">
        <v>265</v>
      </c>
      <c r="B112" s="38">
        <v>3</v>
      </c>
      <c r="D112" s="38" t="s">
        <v>266</v>
      </c>
      <c r="E112" s="38" t="s">
        <v>267</v>
      </c>
      <c r="F112" s="38" t="s">
        <v>246</v>
      </c>
    </row>
    <row r="113" spans="1:6" ht="14.25" customHeight="1">
      <c r="A113" s="38" t="s">
        <v>268</v>
      </c>
      <c r="B113" s="38">
        <v>4</v>
      </c>
      <c r="D113" s="38" t="s">
        <v>269</v>
      </c>
      <c r="E113" s="38" t="s">
        <v>267</v>
      </c>
      <c r="F113" s="38" t="s">
        <v>246</v>
      </c>
    </row>
    <row r="114" spans="1:6" ht="14.25" customHeight="1">
      <c r="A114" s="38" t="s">
        <v>270</v>
      </c>
      <c r="B114" s="38">
        <v>4</v>
      </c>
      <c r="D114" s="38" t="s">
        <v>271</v>
      </c>
      <c r="E114" s="38" t="s">
        <v>267</v>
      </c>
      <c r="F114" s="38" t="s">
        <v>246</v>
      </c>
    </row>
    <row r="115" spans="1:6" ht="14.25" customHeight="1">
      <c r="A115" s="38" t="s">
        <v>272</v>
      </c>
      <c r="B115" s="38">
        <v>4</v>
      </c>
      <c r="D115" s="38" t="s">
        <v>273</v>
      </c>
      <c r="E115" s="38" t="s">
        <v>267</v>
      </c>
      <c r="F115" s="38" t="s">
        <v>246</v>
      </c>
    </row>
    <row r="116" spans="1:6" ht="14.25" customHeight="1">
      <c r="A116" s="38" t="s">
        <v>274</v>
      </c>
      <c r="B116" s="38">
        <v>4</v>
      </c>
      <c r="D116" s="38" t="s">
        <v>275</v>
      </c>
      <c r="E116" s="38" t="s">
        <v>267</v>
      </c>
      <c r="F116" s="38" t="s">
        <v>246</v>
      </c>
    </row>
    <row r="117" spans="1:6" ht="14.25" customHeight="1">
      <c r="A117" s="38" t="s">
        <v>276</v>
      </c>
      <c r="B117" s="38">
        <v>4</v>
      </c>
      <c r="D117" s="38" t="s">
        <v>277</v>
      </c>
      <c r="E117" s="38" t="s">
        <v>267</v>
      </c>
      <c r="F117" s="38" t="s">
        <v>267</v>
      </c>
    </row>
    <row r="118" spans="1:6" ht="14.25" customHeight="1">
      <c r="A118" s="38" t="s">
        <v>278</v>
      </c>
      <c r="B118" s="38">
        <v>5</v>
      </c>
      <c r="D118" s="38" t="s">
        <v>279</v>
      </c>
      <c r="E118" s="38" t="s">
        <v>267</v>
      </c>
      <c r="F118" s="38" t="s">
        <v>267</v>
      </c>
    </row>
    <row r="119" spans="1:6" ht="14.25" customHeight="1">
      <c r="A119" s="38" t="s">
        <v>280</v>
      </c>
      <c r="B119" s="38">
        <v>5</v>
      </c>
      <c r="D119" s="38" t="s">
        <v>281</v>
      </c>
      <c r="E119" s="38" t="s">
        <v>267</v>
      </c>
      <c r="F119" s="38" t="s">
        <v>267</v>
      </c>
    </row>
    <row r="120" spans="1:6" ht="14.25" customHeight="1">
      <c r="A120" s="38" t="s">
        <v>282</v>
      </c>
      <c r="B120" s="38">
        <v>5</v>
      </c>
      <c r="D120" s="38" t="s">
        <v>283</v>
      </c>
      <c r="E120" s="38" t="s">
        <v>267</v>
      </c>
      <c r="F120" s="38" t="s">
        <v>267</v>
      </c>
    </row>
    <row r="121" spans="1:6" ht="14.25" customHeight="1">
      <c r="A121" s="38" t="s">
        <v>284</v>
      </c>
      <c r="B121" s="38">
        <v>5</v>
      </c>
      <c r="D121" s="38" t="s">
        <v>285</v>
      </c>
      <c r="E121" s="38" t="s">
        <v>267</v>
      </c>
      <c r="F121" s="38" t="s">
        <v>267</v>
      </c>
    </row>
    <row r="122" spans="1:6" ht="14.25" customHeight="1">
      <c r="A122" s="38" t="s">
        <v>286</v>
      </c>
      <c r="B122" s="38">
        <v>5</v>
      </c>
      <c r="D122" s="38" t="s">
        <v>287</v>
      </c>
      <c r="E122" s="38" t="s">
        <v>267</v>
      </c>
      <c r="F122" s="38" t="s">
        <v>267</v>
      </c>
    </row>
    <row r="123" spans="1:6" ht="14.25" customHeight="1">
      <c r="A123" s="38" t="s">
        <v>288</v>
      </c>
      <c r="B123" s="38">
        <v>6</v>
      </c>
      <c r="D123" s="38" t="s">
        <v>289</v>
      </c>
      <c r="E123" s="38" t="s">
        <v>267</v>
      </c>
      <c r="F123" s="38" t="s">
        <v>267</v>
      </c>
    </row>
    <row r="124" spans="1:6" ht="14.25" customHeight="1">
      <c r="A124" s="38" t="s">
        <v>290</v>
      </c>
      <c r="B124" s="38">
        <v>6</v>
      </c>
      <c r="D124" s="38" t="s">
        <v>291</v>
      </c>
      <c r="E124" s="38" t="s">
        <v>267</v>
      </c>
      <c r="F124" s="38" t="s">
        <v>267</v>
      </c>
    </row>
    <row r="125" spans="1:6" ht="14.25" customHeight="1">
      <c r="A125" s="38" t="s">
        <v>292</v>
      </c>
      <c r="B125" s="38">
        <v>6</v>
      </c>
      <c r="D125" s="38" t="s">
        <v>293</v>
      </c>
      <c r="E125" s="38" t="s">
        <v>267</v>
      </c>
      <c r="F125" s="38" t="s">
        <v>267</v>
      </c>
    </row>
    <row r="126" spans="1:6" ht="14.25" customHeight="1">
      <c r="A126" s="38" t="s">
        <v>294</v>
      </c>
      <c r="B126" s="38">
        <v>6</v>
      </c>
      <c r="D126" s="38" t="s">
        <v>295</v>
      </c>
      <c r="E126" s="38" t="s">
        <v>267</v>
      </c>
      <c r="F126" s="38" t="s">
        <v>267</v>
      </c>
    </row>
    <row r="127" spans="1:6" ht="14.25" customHeight="1">
      <c r="A127" s="38" t="s">
        <v>296</v>
      </c>
      <c r="B127" s="38">
        <v>6</v>
      </c>
      <c r="D127" s="38" t="s">
        <v>297</v>
      </c>
      <c r="E127" s="38" t="s">
        <v>298</v>
      </c>
      <c r="F127" s="38" t="s">
        <v>267</v>
      </c>
    </row>
    <row r="128" spans="1:6" ht="14.25" customHeight="1">
      <c r="A128" s="38" t="s">
        <v>299</v>
      </c>
      <c r="B128" s="38">
        <v>7</v>
      </c>
      <c r="D128" s="38" t="s">
        <v>300</v>
      </c>
      <c r="E128" s="38" t="s">
        <v>298</v>
      </c>
      <c r="F128" s="38" t="s">
        <v>267</v>
      </c>
    </row>
    <row r="129" spans="1:6" ht="14.25" customHeight="1">
      <c r="A129" s="38" t="s">
        <v>301</v>
      </c>
      <c r="B129" s="38">
        <v>7</v>
      </c>
      <c r="D129" s="38" t="s">
        <v>302</v>
      </c>
      <c r="E129" s="38" t="s">
        <v>298</v>
      </c>
      <c r="F129" s="38" t="s">
        <v>267</v>
      </c>
    </row>
    <row r="130" spans="1:6" ht="14.25" customHeight="1">
      <c r="A130" s="38" t="s">
        <v>303</v>
      </c>
      <c r="B130" s="38">
        <v>7</v>
      </c>
      <c r="D130" s="38" t="s">
        <v>304</v>
      </c>
      <c r="E130" s="38" t="s">
        <v>298</v>
      </c>
      <c r="F130" s="38" t="s">
        <v>267</v>
      </c>
    </row>
    <row r="131" spans="1:6" ht="14.25" customHeight="1">
      <c r="A131" s="38" t="s">
        <v>305</v>
      </c>
      <c r="B131" s="38">
        <v>7</v>
      </c>
      <c r="D131" s="38" t="s">
        <v>306</v>
      </c>
      <c r="E131" s="38" t="s">
        <v>298</v>
      </c>
      <c r="F131" s="38" t="s">
        <v>267</v>
      </c>
    </row>
    <row r="132" spans="1:6" ht="14.25" customHeight="1">
      <c r="A132" s="38" t="s">
        <v>307</v>
      </c>
      <c r="B132" s="38">
        <v>7</v>
      </c>
      <c r="D132" s="38" t="s">
        <v>308</v>
      </c>
      <c r="E132" s="38" t="s">
        <v>298</v>
      </c>
      <c r="F132" s="38" t="s">
        <v>298</v>
      </c>
    </row>
    <row r="133" spans="1:6" ht="14.25" customHeight="1">
      <c r="A133" s="38" t="s">
        <v>309</v>
      </c>
      <c r="B133" s="38">
        <v>8</v>
      </c>
      <c r="D133" s="38" t="s">
        <v>310</v>
      </c>
      <c r="E133" s="38" t="s">
        <v>298</v>
      </c>
      <c r="F133" s="38" t="s">
        <v>298</v>
      </c>
    </row>
    <row r="134" spans="1:6" ht="14.25" customHeight="1">
      <c r="A134" s="38" t="s">
        <v>311</v>
      </c>
      <c r="B134" s="38">
        <v>8</v>
      </c>
      <c r="D134" s="38" t="s">
        <v>312</v>
      </c>
      <c r="E134" s="38" t="s">
        <v>298</v>
      </c>
      <c r="F134" s="38" t="s">
        <v>298</v>
      </c>
    </row>
    <row r="135" spans="1:6" ht="14.25" customHeight="1">
      <c r="A135" s="38" t="s">
        <v>313</v>
      </c>
      <c r="B135" s="38">
        <v>8</v>
      </c>
      <c r="D135" s="38" t="s">
        <v>314</v>
      </c>
      <c r="E135" s="38" t="s">
        <v>298</v>
      </c>
      <c r="F135" s="38" t="s">
        <v>298</v>
      </c>
    </row>
    <row r="136" spans="1:6" ht="14.25" customHeight="1">
      <c r="A136" s="38" t="s">
        <v>315</v>
      </c>
      <c r="B136" s="38">
        <v>8</v>
      </c>
      <c r="D136" s="38" t="s">
        <v>316</v>
      </c>
      <c r="E136" s="38" t="s">
        <v>298</v>
      </c>
      <c r="F136" s="38" t="s">
        <v>298</v>
      </c>
    </row>
    <row r="137" spans="1:6" ht="14.25" customHeight="1">
      <c r="A137" s="38" t="s">
        <v>317</v>
      </c>
      <c r="B137" s="38">
        <v>8</v>
      </c>
      <c r="D137" s="38" t="s">
        <v>318</v>
      </c>
      <c r="E137" s="38" t="s">
        <v>298</v>
      </c>
      <c r="F137" s="38" t="s">
        <v>298</v>
      </c>
    </row>
    <row r="138" spans="1:6" ht="14.25" customHeight="1">
      <c r="A138" s="38" t="s">
        <v>319</v>
      </c>
      <c r="B138" s="38">
        <v>9</v>
      </c>
      <c r="D138" s="38" t="s">
        <v>320</v>
      </c>
      <c r="E138" s="38" t="s">
        <v>298</v>
      </c>
      <c r="F138" s="38" t="s">
        <v>298</v>
      </c>
    </row>
    <row r="139" spans="1:6" ht="14.25" customHeight="1">
      <c r="A139" s="38" t="s">
        <v>321</v>
      </c>
      <c r="B139" s="38">
        <v>9</v>
      </c>
      <c r="D139" s="38" t="s">
        <v>322</v>
      </c>
      <c r="E139" s="38" t="s">
        <v>298</v>
      </c>
      <c r="F139" s="38" t="s">
        <v>298</v>
      </c>
    </row>
    <row r="140" spans="1:6" ht="14.25" customHeight="1">
      <c r="A140" s="38" t="s">
        <v>323</v>
      </c>
      <c r="B140" s="38">
        <v>9</v>
      </c>
      <c r="D140" s="38" t="s">
        <v>324</v>
      </c>
      <c r="E140" s="38" t="s">
        <v>298</v>
      </c>
      <c r="F140" s="38" t="s">
        <v>298</v>
      </c>
    </row>
    <row r="141" spans="1:6" ht="14.25" customHeight="1">
      <c r="A141" s="38" t="s">
        <v>325</v>
      </c>
      <c r="B141" s="38">
        <v>9</v>
      </c>
      <c r="D141" s="38" t="s">
        <v>326</v>
      </c>
      <c r="E141" s="38" t="s">
        <v>298</v>
      </c>
      <c r="F141" s="38" t="s">
        <v>298</v>
      </c>
    </row>
    <row r="142" spans="1:6" ht="14.25" customHeight="1">
      <c r="A142" s="38" t="s">
        <v>327</v>
      </c>
      <c r="B142" s="38">
        <v>9</v>
      </c>
      <c r="D142" s="38" t="s">
        <v>328</v>
      </c>
      <c r="E142" s="38" t="s">
        <v>329</v>
      </c>
      <c r="F142" s="38" t="s">
        <v>298</v>
      </c>
    </row>
    <row r="143" spans="1:6" ht="14.25" customHeight="1">
      <c r="A143" s="38" t="s">
        <v>330</v>
      </c>
      <c r="B143" s="38">
        <v>10</v>
      </c>
      <c r="D143" s="38" t="s">
        <v>331</v>
      </c>
      <c r="E143" s="38" t="s">
        <v>329</v>
      </c>
      <c r="F143" s="38" t="s">
        <v>298</v>
      </c>
    </row>
    <row r="144" spans="1:6" ht="14.25" customHeight="1">
      <c r="A144" s="38" t="s">
        <v>332</v>
      </c>
      <c r="B144" s="38">
        <v>10</v>
      </c>
      <c r="D144" s="38" t="s">
        <v>333</v>
      </c>
      <c r="E144" s="38" t="s">
        <v>329</v>
      </c>
      <c r="F144" s="38" t="s">
        <v>298</v>
      </c>
    </row>
    <row r="145" spans="1:6" ht="14.25" customHeight="1">
      <c r="A145" s="38" t="s">
        <v>334</v>
      </c>
      <c r="B145" s="38">
        <v>10</v>
      </c>
      <c r="D145" s="38" t="s">
        <v>335</v>
      </c>
      <c r="E145" s="38" t="s">
        <v>329</v>
      </c>
      <c r="F145" s="38" t="s">
        <v>298</v>
      </c>
    </row>
    <row r="146" spans="1:6" ht="14.25" customHeight="1">
      <c r="A146" s="38" t="s">
        <v>336</v>
      </c>
      <c r="B146" s="38">
        <v>10</v>
      </c>
      <c r="D146" s="38" t="s">
        <v>337</v>
      </c>
      <c r="E146" s="38" t="s">
        <v>329</v>
      </c>
      <c r="F146" s="38" t="s">
        <v>298</v>
      </c>
    </row>
    <row r="147" spans="1:6" ht="14.25" customHeight="1">
      <c r="A147" s="38" t="s">
        <v>338</v>
      </c>
      <c r="B147" s="38">
        <v>10</v>
      </c>
      <c r="D147" s="38" t="s">
        <v>339</v>
      </c>
      <c r="E147" s="38" t="s">
        <v>329</v>
      </c>
      <c r="F147" s="38" t="s">
        <v>329</v>
      </c>
    </row>
    <row r="148" spans="1:6" ht="14.25" customHeight="1">
      <c r="A148" s="38" t="s">
        <v>340</v>
      </c>
      <c r="B148" s="38">
        <v>11</v>
      </c>
      <c r="D148" s="38" t="s">
        <v>341</v>
      </c>
      <c r="E148" s="38" t="s">
        <v>329</v>
      </c>
      <c r="F148" s="38" t="s">
        <v>329</v>
      </c>
    </row>
    <row r="149" spans="1:6" ht="14.25" customHeight="1">
      <c r="A149" s="38" t="s">
        <v>342</v>
      </c>
      <c r="B149" s="38">
        <v>11</v>
      </c>
      <c r="D149" s="38" t="s">
        <v>343</v>
      </c>
      <c r="E149" s="38" t="s">
        <v>329</v>
      </c>
      <c r="F149" s="38" t="s">
        <v>329</v>
      </c>
    </row>
    <row r="150" spans="1:6" ht="14.25" customHeight="1">
      <c r="A150" s="38" t="s">
        <v>344</v>
      </c>
      <c r="B150" s="38">
        <v>11</v>
      </c>
      <c r="D150" s="38" t="s">
        <v>345</v>
      </c>
      <c r="E150" s="38" t="s">
        <v>329</v>
      </c>
      <c r="F150" s="38" t="s">
        <v>329</v>
      </c>
    </row>
    <row r="151" spans="1:6" ht="14.25" customHeight="1">
      <c r="A151" s="38" t="s">
        <v>346</v>
      </c>
      <c r="B151" s="38">
        <v>11</v>
      </c>
      <c r="D151" s="38" t="s">
        <v>347</v>
      </c>
      <c r="E151" s="38" t="s">
        <v>329</v>
      </c>
      <c r="F151" s="38" t="s">
        <v>329</v>
      </c>
    </row>
    <row r="152" spans="1:6" ht="14.25" customHeight="1">
      <c r="A152" s="38" t="s">
        <v>348</v>
      </c>
      <c r="B152" s="38">
        <v>11</v>
      </c>
      <c r="D152" s="38" t="s">
        <v>349</v>
      </c>
      <c r="E152" s="38" t="s">
        <v>350</v>
      </c>
      <c r="F152" s="38" t="s">
        <v>329</v>
      </c>
    </row>
    <row r="153" spans="1:6" ht="14.25" customHeight="1">
      <c r="A153" s="38" t="s">
        <v>351</v>
      </c>
      <c r="B153" s="38">
        <v>12</v>
      </c>
      <c r="D153" s="38" t="s">
        <v>352</v>
      </c>
      <c r="E153" s="38" t="s">
        <v>350</v>
      </c>
      <c r="F153" s="38" t="s">
        <v>329</v>
      </c>
    </row>
    <row r="154" spans="1:6" ht="14.25" customHeight="1">
      <c r="A154" s="38" t="s">
        <v>353</v>
      </c>
      <c r="B154" s="38">
        <v>12</v>
      </c>
      <c r="D154" s="38" t="s">
        <v>354</v>
      </c>
      <c r="E154" s="38" t="s">
        <v>350</v>
      </c>
      <c r="F154" s="38" t="s">
        <v>329</v>
      </c>
    </row>
    <row r="155" spans="1:6" ht="14.25" customHeight="1">
      <c r="A155" s="38" t="s">
        <v>355</v>
      </c>
      <c r="B155" s="38">
        <v>12</v>
      </c>
      <c r="D155" s="38" t="s">
        <v>356</v>
      </c>
      <c r="E155" s="38" t="s">
        <v>350</v>
      </c>
      <c r="F155" s="38" t="s">
        <v>329</v>
      </c>
    </row>
    <row r="156" spans="1:6" ht="14.25" customHeight="1">
      <c r="A156" s="38" t="s">
        <v>357</v>
      </c>
      <c r="B156" s="38">
        <v>12</v>
      </c>
      <c r="D156" s="38" t="s">
        <v>358</v>
      </c>
      <c r="E156" s="38" t="s">
        <v>350</v>
      </c>
      <c r="F156" s="38" t="s">
        <v>329</v>
      </c>
    </row>
    <row r="157" spans="1:6" ht="14.25" customHeight="1">
      <c r="A157" s="38" t="s">
        <v>359</v>
      </c>
      <c r="B157" s="38">
        <v>12</v>
      </c>
      <c r="D157" s="38" t="s">
        <v>360</v>
      </c>
      <c r="E157" s="38" t="s">
        <v>350</v>
      </c>
      <c r="F157" s="38" t="s">
        <v>329</v>
      </c>
    </row>
    <row r="158" spans="1:6" ht="14.25" customHeight="1">
      <c r="A158" s="38" t="s">
        <v>361</v>
      </c>
      <c r="B158" s="38">
        <v>13</v>
      </c>
      <c r="D158" s="38" t="s">
        <v>362</v>
      </c>
      <c r="E158" s="38" t="s">
        <v>350</v>
      </c>
      <c r="F158" s="38" t="s">
        <v>329</v>
      </c>
    </row>
    <row r="159" spans="1:6" ht="14.25" customHeight="1">
      <c r="A159" s="38" t="s">
        <v>363</v>
      </c>
      <c r="B159" s="38">
        <v>13</v>
      </c>
      <c r="D159" s="38" t="s">
        <v>364</v>
      </c>
      <c r="E159" s="38" t="s">
        <v>350</v>
      </c>
      <c r="F159" s="38" t="s">
        <v>329</v>
      </c>
    </row>
    <row r="160" spans="1:6" ht="14.25" customHeight="1">
      <c r="A160" s="38" t="s">
        <v>365</v>
      </c>
      <c r="B160" s="38">
        <v>13</v>
      </c>
      <c r="D160" s="38" t="s">
        <v>366</v>
      </c>
      <c r="E160" s="38" t="s">
        <v>350</v>
      </c>
      <c r="F160" s="38" t="s">
        <v>329</v>
      </c>
    </row>
    <row r="161" spans="1:6" ht="14.25" customHeight="1">
      <c r="A161" s="38" t="s">
        <v>367</v>
      </c>
      <c r="B161" s="38">
        <v>13</v>
      </c>
      <c r="D161" s="38" t="s">
        <v>368</v>
      </c>
      <c r="E161" s="38" t="s">
        <v>350</v>
      </c>
      <c r="F161" s="38" t="s">
        <v>329</v>
      </c>
    </row>
    <row r="162" spans="1:6" ht="14.25" customHeight="1">
      <c r="A162" s="38" t="s">
        <v>369</v>
      </c>
      <c r="B162" s="38">
        <v>13</v>
      </c>
      <c r="D162" s="38" t="s">
        <v>370</v>
      </c>
      <c r="E162" s="38" t="s">
        <v>371</v>
      </c>
      <c r="F162" s="38" t="s">
        <v>350</v>
      </c>
    </row>
    <row r="163" spans="1:6" ht="14.25" customHeight="1">
      <c r="A163" s="38" t="s">
        <v>372</v>
      </c>
      <c r="B163" s="38">
        <v>14</v>
      </c>
      <c r="D163" s="38" t="s">
        <v>373</v>
      </c>
      <c r="E163" s="38" t="s">
        <v>371</v>
      </c>
      <c r="F163" s="38" t="s">
        <v>350</v>
      </c>
    </row>
    <row r="164" spans="1:6" ht="14.25" customHeight="1">
      <c r="A164" s="38" t="s">
        <v>374</v>
      </c>
      <c r="B164" s="38">
        <v>14</v>
      </c>
      <c r="D164" s="38" t="s">
        <v>375</v>
      </c>
      <c r="E164" s="38" t="s">
        <v>371</v>
      </c>
      <c r="F164" s="38" t="s">
        <v>350</v>
      </c>
    </row>
    <row r="165" spans="1:6" ht="14.25" customHeight="1">
      <c r="A165" s="38" t="s">
        <v>376</v>
      </c>
      <c r="B165" s="38">
        <v>14</v>
      </c>
      <c r="D165" s="38" t="s">
        <v>377</v>
      </c>
      <c r="E165" s="38" t="s">
        <v>371</v>
      </c>
      <c r="F165" s="38" t="s">
        <v>350</v>
      </c>
    </row>
    <row r="166" spans="1:6" ht="14.25" customHeight="1">
      <c r="A166" s="38" t="s">
        <v>378</v>
      </c>
      <c r="B166" s="38">
        <v>14</v>
      </c>
      <c r="D166" s="38" t="s">
        <v>379</v>
      </c>
      <c r="E166" s="38" t="s">
        <v>371</v>
      </c>
      <c r="F166" s="38" t="s">
        <v>350</v>
      </c>
    </row>
    <row r="167" spans="1:6" ht="14.25" customHeight="1">
      <c r="A167" s="38" t="s">
        <v>380</v>
      </c>
      <c r="B167" s="38">
        <v>14</v>
      </c>
      <c r="D167" s="38" t="s">
        <v>381</v>
      </c>
      <c r="E167" s="38" t="s">
        <v>371</v>
      </c>
      <c r="F167" s="38" t="s">
        <v>350</v>
      </c>
    </row>
    <row r="168" spans="1:6" ht="14.25" customHeight="1">
      <c r="A168" s="38" t="s">
        <v>382</v>
      </c>
      <c r="B168" s="38">
        <v>15</v>
      </c>
      <c r="D168" s="38" t="s">
        <v>383</v>
      </c>
      <c r="E168" s="38" t="s">
        <v>371</v>
      </c>
      <c r="F168" s="38" t="s">
        <v>350</v>
      </c>
    </row>
    <row r="169" spans="1:6" ht="14.25" customHeight="1">
      <c r="A169" s="38" t="s">
        <v>384</v>
      </c>
      <c r="B169" s="38">
        <v>15</v>
      </c>
      <c r="D169" s="38" t="s">
        <v>385</v>
      </c>
      <c r="E169" s="38" t="s">
        <v>371</v>
      </c>
      <c r="F169" s="38" t="s">
        <v>350</v>
      </c>
    </row>
    <row r="170" spans="1:6" ht="14.25" customHeight="1">
      <c r="A170" s="38" t="s">
        <v>386</v>
      </c>
      <c r="B170" s="38">
        <v>15</v>
      </c>
      <c r="D170" s="38" t="s">
        <v>387</v>
      </c>
      <c r="E170" s="38" t="s">
        <v>371</v>
      </c>
      <c r="F170" s="38" t="s">
        <v>350</v>
      </c>
    </row>
    <row r="171" spans="1:6" ht="14.25" customHeight="1">
      <c r="A171" s="38" t="s">
        <v>388</v>
      </c>
      <c r="B171" s="38">
        <v>15</v>
      </c>
      <c r="D171" s="38" t="s">
        <v>389</v>
      </c>
      <c r="E171" s="38" t="s">
        <v>371</v>
      </c>
      <c r="F171" s="38" t="s">
        <v>350</v>
      </c>
    </row>
    <row r="172" spans="1:6" ht="14.25" customHeight="1">
      <c r="A172" s="38" t="s">
        <v>390</v>
      </c>
      <c r="B172" s="38">
        <v>15</v>
      </c>
      <c r="D172" s="38" t="s">
        <v>391</v>
      </c>
      <c r="E172" s="38" t="s">
        <v>392</v>
      </c>
      <c r="F172" s="38" t="s">
        <v>371</v>
      </c>
    </row>
    <row r="173" spans="1:6" ht="14.25" customHeight="1">
      <c r="A173" s="38" t="s">
        <v>393</v>
      </c>
      <c r="B173" s="38">
        <v>16</v>
      </c>
      <c r="D173" s="38" t="s">
        <v>394</v>
      </c>
      <c r="E173" s="38" t="s">
        <v>392</v>
      </c>
      <c r="F173" s="38" t="s">
        <v>371</v>
      </c>
    </row>
    <row r="174" spans="1:6" ht="14.25" customHeight="1">
      <c r="A174" s="38" t="s">
        <v>395</v>
      </c>
      <c r="B174" s="38">
        <v>16</v>
      </c>
      <c r="D174" s="38" t="s">
        <v>396</v>
      </c>
      <c r="E174" s="38" t="s">
        <v>392</v>
      </c>
      <c r="F174" s="38" t="s">
        <v>371</v>
      </c>
    </row>
    <row r="175" spans="1:6" ht="14.25" customHeight="1">
      <c r="A175" s="38" t="s">
        <v>397</v>
      </c>
      <c r="B175" s="38">
        <v>16</v>
      </c>
      <c r="D175" s="38" t="s">
        <v>398</v>
      </c>
      <c r="E175" s="38" t="s">
        <v>392</v>
      </c>
      <c r="F175" s="38" t="s">
        <v>371</v>
      </c>
    </row>
    <row r="176" spans="1:6" ht="14.25" customHeight="1">
      <c r="A176" s="38" t="s">
        <v>399</v>
      </c>
      <c r="B176" s="38">
        <v>16</v>
      </c>
      <c r="D176" s="38" t="s">
        <v>400</v>
      </c>
      <c r="E176" s="38" t="s">
        <v>392</v>
      </c>
      <c r="F176" s="38" t="s">
        <v>371</v>
      </c>
    </row>
    <row r="177" spans="1:6" ht="14.25" customHeight="1">
      <c r="A177" s="38" t="s">
        <v>401</v>
      </c>
      <c r="B177" s="38">
        <v>16</v>
      </c>
      <c r="D177" s="38" t="s">
        <v>402</v>
      </c>
      <c r="E177" s="38" t="s">
        <v>392</v>
      </c>
      <c r="F177" s="38" t="s">
        <v>371</v>
      </c>
    </row>
    <row r="178" spans="1:6" ht="14.25" customHeight="1">
      <c r="A178" s="38" t="s">
        <v>403</v>
      </c>
      <c r="B178" s="38">
        <v>17</v>
      </c>
      <c r="D178" s="38" t="s">
        <v>404</v>
      </c>
      <c r="E178" s="38" t="s">
        <v>392</v>
      </c>
      <c r="F178" s="38" t="s">
        <v>371</v>
      </c>
    </row>
    <row r="179" spans="1:6" ht="14.25" customHeight="1">
      <c r="A179" s="38" t="s">
        <v>405</v>
      </c>
      <c r="B179" s="38">
        <v>17</v>
      </c>
      <c r="D179" s="38" t="s">
        <v>406</v>
      </c>
      <c r="E179" s="38" t="s">
        <v>392</v>
      </c>
      <c r="F179" s="38" t="s">
        <v>371</v>
      </c>
    </row>
    <row r="180" spans="1:6" ht="14.25" customHeight="1">
      <c r="A180" s="38" t="s">
        <v>407</v>
      </c>
      <c r="B180" s="38">
        <v>17</v>
      </c>
      <c r="D180" s="38" t="s">
        <v>408</v>
      </c>
      <c r="E180" s="38" t="s">
        <v>392</v>
      </c>
      <c r="F180" s="38" t="s">
        <v>371</v>
      </c>
    </row>
    <row r="181" spans="1:6" ht="14.25" customHeight="1">
      <c r="A181" s="38" t="s">
        <v>409</v>
      </c>
      <c r="B181" s="38">
        <v>17</v>
      </c>
      <c r="D181" s="38" t="s">
        <v>410</v>
      </c>
      <c r="E181" s="38" t="s">
        <v>392</v>
      </c>
      <c r="F181" s="38" t="s">
        <v>371</v>
      </c>
    </row>
    <row r="182" spans="1:6" ht="14.25" customHeight="1">
      <c r="A182" s="38" t="s">
        <v>411</v>
      </c>
      <c r="B182" s="38">
        <v>17</v>
      </c>
      <c r="D182" s="38" t="s">
        <v>412</v>
      </c>
      <c r="E182" s="38" t="s">
        <v>392</v>
      </c>
      <c r="F182" s="38" t="s">
        <v>392</v>
      </c>
    </row>
    <row r="183" spans="1:6" ht="14.25" customHeight="1">
      <c r="A183" s="38" t="s">
        <v>413</v>
      </c>
      <c r="B183" s="38">
        <v>18</v>
      </c>
      <c r="D183" s="38" t="s">
        <v>414</v>
      </c>
      <c r="E183" s="38" t="s">
        <v>392</v>
      </c>
      <c r="F183" s="38" t="s">
        <v>392</v>
      </c>
    </row>
    <row r="184" spans="1:6" ht="14.25" customHeight="1">
      <c r="A184" s="38" t="s">
        <v>415</v>
      </c>
      <c r="B184" s="38">
        <v>18</v>
      </c>
      <c r="D184" s="38" t="s">
        <v>416</v>
      </c>
      <c r="E184" s="38" t="s">
        <v>392</v>
      </c>
      <c r="F184" s="38" t="s">
        <v>392</v>
      </c>
    </row>
    <row r="185" spans="1:6" ht="14.25" customHeight="1">
      <c r="A185" s="38" t="s">
        <v>417</v>
      </c>
      <c r="B185" s="38">
        <v>18</v>
      </c>
      <c r="D185" s="38" t="s">
        <v>418</v>
      </c>
      <c r="E185" s="38" t="s">
        <v>392</v>
      </c>
      <c r="F185" s="38" t="s">
        <v>392</v>
      </c>
    </row>
    <row r="186" spans="1:6" ht="14.25" customHeight="1">
      <c r="A186" s="38" t="s">
        <v>419</v>
      </c>
      <c r="B186" s="38">
        <v>18</v>
      </c>
      <c r="D186" s="38" t="s">
        <v>420</v>
      </c>
      <c r="E186" s="38" t="s">
        <v>392</v>
      </c>
      <c r="F186" s="38" t="s">
        <v>392</v>
      </c>
    </row>
    <row r="187" spans="1:6" ht="14.25" customHeight="1">
      <c r="A187" s="38" t="s">
        <v>421</v>
      </c>
      <c r="B187" s="38">
        <v>18</v>
      </c>
      <c r="D187" s="38" t="s">
        <v>422</v>
      </c>
      <c r="E187" s="38" t="s">
        <v>392</v>
      </c>
      <c r="F187" s="38" t="s">
        <v>392</v>
      </c>
    </row>
    <row r="188" spans="1:6" ht="14.25" customHeight="1">
      <c r="A188" s="38" t="s">
        <v>423</v>
      </c>
      <c r="B188" s="38">
        <v>19</v>
      </c>
      <c r="D188" s="38" t="s">
        <v>424</v>
      </c>
      <c r="E188" s="38" t="s">
        <v>392</v>
      </c>
      <c r="F188" s="38" t="s">
        <v>392</v>
      </c>
    </row>
    <row r="189" spans="1:6" ht="14.25" customHeight="1">
      <c r="A189" s="38" t="s">
        <v>425</v>
      </c>
      <c r="B189" s="38">
        <v>19</v>
      </c>
      <c r="D189" s="38" t="s">
        <v>426</v>
      </c>
      <c r="E189" s="38" t="s">
        <v>392</v>
      </c>
      <c r="F189" s="38" t="s">
        <v>392</v>
      </c>
    </row>
    <row r="190" spans="1:6" ht="14.25" customHeight="1">
      <c r="A190" s="38" t="s">
        <v>427</v>
      </c>
      <c r="B190" s="38">
        <v>19</v>
      </c>
      <c r="D190" s="38" t="s">
        <v>428</v>
      </c>
      <c r="E190" s="38" t="s">
        <v>392</v>
      </c>
      <c r="F190" s="38" t="s">
        <v>392</v>
      </c>
    </row>
    <row r="191" spans="1:6" ht="14.25" customHeight="1">
      <c r="A191" s="38" t="s">
        <v>429</v>
      </c>
      <c r="B191" s="38">
        <v>19</v>
      </c>
      <c r="D191" s="38" t="s">
        <v>430</v>
      </c>
      <c r="E191" s="38" t="s">
        <v>392</v>
      </c>
      <c r="F191" s="38" t="s">
        <v>392</v>
      </c>
    </row>
    <row r="192" spans="1:6" ht="14.25" customHeight="1">
      <c r="A192" s="38" t="s">
        <v>431</v>
      </c>
      <c r="B192" s="38">
        <v>19</v>
      </c>
      <c r="D192" s="38" t="s">
        <v>432</v>
      </c>
      <c r="E192" s="38" t="s">
        <v>392</v>
      </c>
      <c r="F192" s="38" t="s">
        <v>392</v>
      </c>
    </row>
    <row r="193" spans="1:6" ht="14.25" customHeight="1">
      <c r="A193" s="38" t="s">
        <v>433</v>
      </c>
      <c r="B193" s="38">
        <v>20</v>
      </c>
      <c r="D193" s="38" t="s">
        <v>434</v>
      </c>
      <c r="E193" s="38" t="s">
        <v>392</v>
      </c>
      <c r="F193" s="38" t="s">
        <v>392</v>
      </c>
    </row>
    <row r="194" spans="1:6" ht="14.25" customHeight="1">
      <c r="A194" s="38" t="s">
        <v>435</v>
      </c>
      <c r="B194" s="38">
        <v>20</v>
      </c>
      <c r="D194" s="38" t="s">
        <v>436</v>
      </c>
      <c r="E194" s="38" t="s">
        <v>392</v>
      </c>
      <c r="F194" s="38" t="s">
        <v>392</v>
      </c>
    </row>
    <row r="195" spans="1:6" ht="14.25" customHeight="1">
      <c r="A195" s="38" t="s">
        <v>437</v>
      </c>
      <c r="B195" s="38">
        <v>21</v>
      </c>
      <c r="D195" s="38" t="s">
        <v>438</v>
      </c>
      <c r="E195" s="38" t="s">
        <v>392</v>
      </c>
      <c r="F195" s="38" t="s">
        <v>392</v>
      </c>
    </row>
    <row r="196" spans="1:6" ht="14.25" customHeight="1">
      <c r="A196" s="38" t="s">
        <v>439</v>
      </c>
      <c r="B196" s="38">
        <v>21</v>
      </c>
      <c r="D196" s="38" t="s">
        <v>440</v>
      </c>
      <c r="E196" s="38" t="s">
        <v>392</v>
      </c>
      <c r="F196" s="38" t="s">
        <v>392</v>
      </c>
    </row>
    <row r="197" spans="1:6" ht="14.25" customHeight="1">
      <c r="A197" s="38" t="s">
        <v>441</v>
      </c>
      <c r="B197" s="38">
        <v>22</v>
      </c>
      <c r="D197" s="38" t="s">
        <v>442</v>
      </c>
      <c r="E197" s="38" t="s">
        <v>392</v>
      </c>
      <c r="F197" s="38" t="s">
        <v>392</v>
      </c>
    </row>
    <row r="198" spans="1:6" ht="14.25" customHeight="1">
      <c r="A198" s="38" t="s">
        <v>443</v>
      </c>
      <c r="B198" s="38">
        <v>22</v>
      </c>
      <c r="D198" s="38" t="s">
        <v>444</v>
      </c>
      <c r="E198" s="38" t="s">
        <v>392</v>
      </c>
      <c r="F198" s="38" t="s">
        <v>392</v>
      </c>
    </row>
    <row r="199" spans="1:6" ht="14.25" customHeight="1">
      <c r="A199" s="38" t="s">
        <v>445</v>
      </c>
      <c r="B199" s="38">
        <v>23</v>
      </c>
      <c r="D199" s="38" t="s">
        <v>446</v>
      </c>
      <c r="E199" s="38" t="s">
        <v>392</v>
      </c>
      <c r="F199" s="38" t="s">
        <v>392</v>
      </c>
    </row>
    <row r="200" spans="1:6" ht="14.25" customHeight="1">
      <c r="A200" s="38" t="s">
        <v>447</v>
      </c>
      <c r="B200" s="38">
        <v>23</v>
      </c>
      <c r="D200" s="38" t="s">
        <v>448</v>
      </c>
      <c r="E200" s="38" t="s">
        <v>392</v>
      </c>
      <c r="F200" s="38" t="s">
        <v>392</v>
      </c>
    </row>
    <row r="201" spans="1:6" ht="14.25" customHeight="1">
      <c r="A201" s="38" t="s">
        <v>449</v>
      </c>
      <c r="B201" s="38">
        <v>24</v>
      </c>
      <c r="D201" s="38" t="s">
        <v>450</v>
      </c>
      <c r="E201" s="38" t="s">
        <v>392</v>
      </c>
      <c r="F201" s="38" t="s">
        <v>392</v>
      </c>
    </row>
    <row r="202" spans="1:6" ht="14.25" customHeight="1">
      <c r="A202" s="38" t="s">
        <v>451</v>
      </c>
      <c r="B202" s="38">
        <v>24</v>
      </c>
      <c r="D202" s="38" t="s">
        <v>452</v>
      </c>
      <c r="E202" s="38" t="s">
        <v>392</v>
      </c>
      <c r="F202" s="38" t="s">
        <v>392</v>
      </c>
    </row>
    <row r="203" spans="1:6" ht="14.25" customHeight="1">
      <c r="A203" s="38" t="s">
        <v>453</v>
      </c>
      <c r="B203" s="38">
        <v>25</v>
      </c>
      <c r="D203" s="38" t="s">
        <v>454</v>
      </c>
      <c r="E203" s="38" t="s">
        <v>392</v>
      </c>
      <c r="F203" s="38" t="s">
        <v>392</v>
      </c>
    </row>
    <row r="204" spans="1:6" ht="14.25" customHeight="1">
      <c r="A204" s="38" t="s">
        <v>455</v>
      </c>
      <c r="B204" s="38">
        <v>25</v>
      </c>
      <c r="D204" s="38" t="s">
        <v>456</v>
      </c>
      <c r="E204" s="38" t="s">
        <v>392</v>
      </c>
      <c r="F204" s="38" t="s">
        <v>392</v>
      </c>
    </row>
    <row r="205" spans="1:6" ht="14.25" customHeight="1">
      <c r="A205" s="38" t="s">
        <v>457</v>
      </c>
      <c r="B205" s="38">
        <v>26</v>
      </c>
      <c r="D205" s="38" t="s">
        <v>458</v>
      </c>
      <c r="E205" s="38" t="s">
        <v>392</v>
      </c>
      <c r="F205" s="38" t="s">
        <v>392</v>
      </c>
    </row>
    <row r="206" spans="1:6" ht="14.25" customHeight="1">
      <c r="A206" s="38" t="s">
        <v>459</v>
      </c>
      <c r="B206" s="38">
        <v>26</v>
      </c>
      <c r="D206" s="38" t="s">
        <v>460</v>
      </c>
      <c r="E206" s="38" t="s">
        <v>392</v>
      </c>
      <c r="F206" s="38" t="s">
        <v>392</v>
      </c>
    </row>
    <row r="207" spans="1:6" ht="14.25" customHeight="1">
      <c r="A207" s="38" t="s">
        <v>461</v>
      </c>
      <c r="B207" s="38">
        <v>27</v>
      </c>
      <c r="D207" s="38" t="s">
        <v>462</v>
      </c>
      <c r="E207" s="38" t="s">
        <v>392</v>
      </c>
      <c r="F207" s="38" t="s">
        <v>392</v>
      </c>
    </row>
    <row r="208" spans="1:6" ht="14.25" customHeight="1">
      <c r="A208" s="38" t="s">
        <v>463</v>
      </c>
      <c r="B208" s="38">
        <v>27</v>
      </c>
      <c r="D208" s="38" t="s">
        <v>464</v>
      </c>
      <c r="E208" s="38" t="s">
        <v>392</v>
      </c>
      <c r="F208" s="38" t="s">
        <v>392</v>
      </c>
    </row>
    <row r="209" spans="1:6" ht="14.25" customHeight="1">
      <c r="A209" s="38" t="s">
        <v>465</v>
      </c>
      <c r="B209" s="38">
        <v>28</v>
      </c>
      <c r="D209" s="38" t="s">
        <v>466</v>
      </c>
      <c r="E209" s="38" t="s">
        <v>392</v>
      </c>
      <c r="F209" s="38" t="s">
        <v>392</v>
      </c>
    </row>
    <row r="210" spans="1:6" ht="14.25" customHeight="1">
      <c r="A210" s="38" t="s">
        <v>467</v>
      </c>
      <c r="B210" s="38">
        <v>28</v>
      </c>
      <c r="D210" s="38" t="s">
        <v>468</v>
      </c>
      <c r="E210" s="38" t="s">
        <v>392</v>
      </c>
      <c r="F210" s="38" t="s">
        <v>392</v>
      </c>
    </row>
    <row r="211" spans="1:6" ht="14.25" customHeight="1">
      <c r="A211" s="38" t="s">
        <v>469</v>
      </c>
      <c r="B211" s="38">
        <v>29</v>
      </c>
      <c r="D211" s="38" t="s">
        <v>470</v>
      </c>
      <c r="E211" s="38" t="s">
        <v>392</v>
      </c>
      <c r="F211" s="38" t="s">
        <v>392</v>
      </c>
    </row>
    <row r="212" spans="1:6" ht="14.25" customHeight="1">
      <c r="A212" s="38" t="s">
        <v>471</v>
      </c>
      <c r="B212" s="38">
        <v>29</v>
      </c>
      <c r="D212" s="38" t="s">
        <v>472</v>
      </c>
      <c r="E212" s="38" t="s">
        <v>392</v>
      </c>
      <c r="F212" s="38" t="s">
        <v>392</v>
      </c>
    </row>
    <row r="213" spans="1:6" ht="14.25" customHeight="1">
      <c r="A213" s="38" t="s">
        <v>473</v>
      </c>
      <c r="B213" s="38">
        <v>30</v>
      </c>
      <c r="D213" s="38" t="s">
        <v>474</v>
      </c>
      <c r="E213" s="38" t="s">
        <v>392</v>
      </c>
      <c r="F213" s="38" t="s">
        <v>392</v>
      </c>
    </row>
    <row r="214" spans="1:6" ht="14.25" customHeight="1">
      <c r="A214" s="38" t="s">
        <v>475</v>
      </c>
      <c r="B214" s="38">
        <v>31</v>
      </c>
      <c r="D214" s="38" t="s">
        <v>476</v>
      </c>
      <c r="E214" s="38" t="s">
        <v>392</v>
      </c>
      <c r="F214" s="38" t="s">
        <v>392</v>
      </c>
    </row>
    <row r="215" spans="1:6" ht="14.25" customHeight="1">
      <c r="A215" s="38" t="s">
        <v>477</v>
      </c>
      <c r="B215" s="38">
        <v>32</v>
      </c>
      <c r="D215" s="38" t="s">
        <v>478</v>
      </c>
      <c r="E215" s="38" t="s">
        <v>392</v>
      </c>
      <c r="F215" s="38" t="s">
        <v>392</v>
      </c>
    </row>
    <row r="216" spans="1:6" ht="14.25" customHeight="1">
      <c r="A216" s="38" t="s">
        <v>479</v>
      </c>
      <c r="B216" s="38">
        <v>33</v>
      </c>
      <c r="D216" s="38" t="s">
        <v>480</v>
      </c>
      <c r="E216" s="38" t="s">
        <v>392</v>
      </c>
      <c r="F216" s="38" t="s">
        <v>392</v>
      </c>
    </row>
    <row r="217" spans="1:6" ht="14.25" customHeight="1">
      <c r="A217" s="38" t="s">
        <v>481</v>
      </c>
      <c r="B217" s="38">
        <v>34</v>
      </c>
      <c r="D217" s="38" t="s">
        <v>482</v>
      </c>
      <c r="E217" s="38" t="s">
        <v>392</v>
      </c>
      <c r="F217" s="38" t="s">
        <v>392</v>
      </c>
    </row>
    <row r="218" spans="1:6" ht="14.25" customHeight="1">
      <c r="A218" s="38" t="s">
        <v>483</v>
      </c>
      <c r="B218" s="38">
        <v>35</v>
      </c>
      <c r="D218" s="38" t="s">
        <v>484</v>
      </c>
      <c r="E218" s="38" t="s">
        <v>392</v>
      </c>
      <c r="F218" s="38" t="s">
        <v>392</v>
      </c>
    </row>
    <row r="219" spans="1:6" ht="14.25" customHeight="1">
      <c r="A219" s="38" t="s">
        <v>485</v>
      </c>
      <c r="B219" s="38">
        <v>36</v>
      </c>
      <c r="D219" s="38" t="s">
        <v>486</v>
      </c>
      <c r="E219" s="38" t="s">
        <v>392</v>
      </c>
      <c r="F219" s="38" t="s">
        <v>392</v>
      </c>
    </row>
    <row r="220" spans="1:6" ht="14.25" customHeight="1">
      <c r="A220" s="38" t="s">
        <v>487</v>
      </c>
      <c r="B220" s="38">
        <v>37</v>
      </c>
      <c r="D220" s="38" t="s">
        <v>488</v>
      </c>
      <c r="E220" s="38" t="s">
        <v>392</v>
      </c>
      <c r="F220" s="38" t="s">
        <v>392</v>
      </c>
    </row>
    <row r="221" spans="1:6" ht="14.25" customHeight="1">
      <c r="A221" s="38" t="s">
        <v>489</v>
      </c>
      <c r="B221" s="38">
        <v>38</v>
      </c>
      <c r="D221" s="38" t="s">
        <v>490</v>
      </c>
      <c r="E221" s="38" t="s">
        <v>392</v>
      </c>
      <c r="F221" s="38" t="s">
        <v>392</v>
      </c>
    </row>
    <row r="222" spans="1:6" ht="14.25" customHeight="1">
      <c r="A222" s="38" t="s">
        <v>491</v>
      </c>
      <c r="B222" s="38">
        <v>39</v>
      </c>
      <c r="D222" s="38" t="s">
        <v>492</v>
      </c>
      <c r="E222" s="38" t="s">
        <v>493</v>
      </c>
      <c r="F222" s="38" t="s">
        <v>392</v>
      </c>
    </row>
    <row r="223" spans="1:6" ht="14.25" customHeight="1">
      <c r="A223" s="38" t="s">
        <v>494</v>
      </c>
      <c r="B223" s="38">
        <v>40</v>
      </c>
      <c r="D223" s="38" t="s">
        <v>495</v>
      </c>
      <c r="E223" s="38" t="s">
        <v>493</v>
      </c>
      <c r="F223" s="38" t="s">
        <v>392</v>
      </c>
    </row>
    <row r="224" spans="1:6" ht="14.25" customHeight="1">
      <c r="A224" s="38" t="s">
        <v>496</v>
      </c>
      <c r="B224" s="38">
        <v>40</v>
      </c>
      <c r="D224" s="38" t="s">
        <v>497</v>
      </c>
      <c r="E224" s="38" t="s">
        <v>493</v>
      </c>
      <c r="F224" s="38" t="s">
        <v>392</v>
      </c>
    </row>
    <row r="225" spans="1:6" ht="14.25" customHeight="1">
      <c r="A225" s="38" t="s">
        <v>498</v>
      </c>
      <c r="B225" s="38">
        <v>41</v>
      </c>
      <c r="D225" s="38" t="s">
        <v>499</v>
      </c>
      <c r="E225" s="38" t="s">
        <v>493</v>
      </c>
      <c r="F225" s="38" t="s">
        <v>392</v>
      </c>
    </row>
    <row r="226" spans="1:6" ht="14.25" customHeight="1">
      <c r="A226" s="38" t="s">
        <v>500</v>
      </c>
      <c r="B226" s="38">
        <v>41</v>
      </c>
      <c r="D226" s="38" t="s">
        <v>501</v>
      </c>
      <c r="E226" s="38" t="s">
        <v>493</v>
      </c>
      <c r="F226" s="38" t="s">
        <v>392</v>
      </c>
    </row>
    <row r="227" spans="1:6" ht="14.25" customHeight="1">
      <c r="A227" s="38" t="s">
        <v>502</v>
      </c>
      <c r="B227" s="38">
        <v>42</v>
      </c>
      <c r="D227" s="38" t="s">
        <v>503</v>
      </c>
      <c r="E227" s="38" t="s">
        <v>493</v>
      </c>
      <c r="F227" s="38" t="s">
        <v>392</v>
      </c>
    </row>
    <row r="228" spans="1:6" ht="14.25" customHeight="1">
      <c r="A228" s="38" t="s">
        <v>504</v>
      </c>
      <c r="B228" s="38">
        <v>42</v>
      </c>
      <c r="D228" s="38" t="s">
        <v>505</v>
      </c>
      <c r="E228" s="38" t="s">
        <v>493</v>
      </c>
      <c r="F228" s="38" t="s">
        <v>392</v>
      </c>
    </row>
    <row r="229" spans="1:6" ht="14.25" customHeight="1">
      <c r="A229" s="38" t="s">
        <v>506</v>
      </c>
      <c r="B229" s="38">
        <v>43</v>
      </c>
      <c r="D229" s="38" t="s">
        <v>507</v>
      </c>
      <c r="E229" s="38" t="s">
        <v>493</v>
      </c>
      <c r="F229" s="38" t="s">
        <v>392</v>
      </c>
    </row>
    <row r="230" spans="1:6" ht="14.25" customHeight="1">
      <c r="A230" s="38" t="s">
        <v>508</v>
      </c>
      <c r="B230" s="38">
        <v>43</v>
      </c>
      <c r="D230" s="38" t="s">
        <v>509</v>
      </c>
      <c r="E230" s="38" t="s">
        <v>493</v>
      </c>
      <c r="F230" s="38" t="s">
        <v>392</v>
      </c>
    </row>
    <row r="231" spans="1:6" ht="14.25" customHeight="1">
      <c r="A231" s="38" t="s">
        <v>510</v>
      </c>
      <c r="B231" s="38">
        <v>44</v>
      </c>
      <c r="D231" s="38" t="s">
        <v>511</v>
      </c>
      <c r="E231" s="38" t="s">
        <v>493</v>
      </c>
      <c r="F231" s="38" t="s">
        <v>392</v>
      </c>
    </row>
    <row r="232" spans="1:6" ht="14.25" customHeight="1">
      <c r="A232" s="38" t="s">
        <v>512</v>
      </c>
      <c r="B232" s="38">
        <v>44</v>
      </c>
      <c r="D232" s="38" t="s">
        <v>513</v>
      </c>
      <c r="E232" s="38" t="s">
        <v>493</v>
      </c>
      <c r="F232" s="38" t="s">
        <v>493</v>
      </c>
    </row>
    <row r="233" spans="1:6" ht="14.25" customHeight="1">
      <c r="A233" s="38" t="s">
        <v>514</v>
      </c>
      <c r="B233" s="38">
        <v>45</v>
      </c>
      <c r="D233" s="38" t="s">
        <v>515</v>
      </c>
      <c r="E233" s="38" t="s">
        <v>493</v>
      </c>
      <c r="F233" s="38" t="s">
        <v>493</v>
      </c>
    </row>
    <row r="234" spans="1:6" ht="14.25" customHeight="1">
      <c r="A234" s="38" t="s">
        <v>516</v>
      </c>
      <c r="B234" s="38">
        <v>45</v>
      </c>
      <c r="D234" s="38" t="s">
        <v>517</v>
      </c>
      <c r="E234" s="38" t="s">
        <v>493</v>
      </c>
      <c r="F234" s="38" t="s">
        <v>493</v>
      </c>
    </row>
    <row r="235" spans="1:6" ht="14.25" customHeight="1">
      <c r="A235" s="38" t="s">
        <v>518</v>
      </c>
      <c r="B235" s="38">
        <v>46</v>
      </c>
      <c r="D235" s="38" t="s">
        <v>519</v>
      </c>
      <c r="E235" s="38" t="s">
        <v>493</v>
      </c>
      <c r="F235" s="38" t="s">
        <v>493</v>
      </c>
    </row>
    <row r="236" spans="1:6" ht="14.25" customHeight="1">
      <c r="A236" s="38" t="s">
        <v>520</v>
      </c>
      <c r="B236" s="38">
        <v>46</v>
      </c>
      <c r="D236" s="38" t="s">
        <v>521</v>
      </c>
      <c r="E236" s="38" t="s">
        <v>493</v>
      </c>
      <c r="F236" s="38" t="s">
        <v>493</v>
      </c>
    </row>
    <row r="237" spans="1:6" ht="14.25" customHeight="1">
      <c r="A237" s="38" t="s">
        <v>522</v>
      </c>
      <c r="B237" s="38">
        <v>47</v>
      </c>
      <c r="D237" s="38" t="s">
        <v>523</v>
      </c>
      <c r="E237" s="38" t="s">
        <v>493</v>
      </c>
      <c r="F237" s="38" t="s">
        <v>493</v>
      </c>
    </row>
    <row r="238" spans="1:6" ht="14.25" customHeight="1">
      <c r="A238" s="38" t="s">
        <v>524</v>
      </c>
      <c r="B238" s="38">
        <v>47</v>
      </c>
      <c r="D238" s="38" t="s">
        <v>525</v>
      </c>
      <c r="E238" s="38" t="s">
        <v>493</v>
      </c>
      <c r="F238" s="38" t="s">
        <v>493</v>
      </c>
    </row>
    <row r="239" spans="1:6" ht="14.25" customHeight="1">
      <c r="A239" s="38" t="s">
        <v>526</v>
      </c>
      <c r="B239" s="38">
        <v>48</v>
      </c>
      <c r="D239" s="38" t="s">
        <v>527</v>
      </c>
      <c r="E239" s="38" t="s">
        <v>493</v>
      </c>
      <c r="F239" s="38" t="s">
        <v>493</v>
      </c>
    </row>
    <row r="240" spans="1:6" ht="14.25" customHeight="1">
      <c r="A240" s="38" t="s">
        <v>528</v>
      </c>
      <c r="B240" s="38">
        <v>48</v>
      </c>
      <c r="D240" s="38" t="s">
        <v>529</v>
      </c>
      <c r="E240" s="38" t="s">
        <v>493</v>
      </c>
      <c r="F240" s="38" t="s">
        <v>493</v>
      </c>
    </row>
    <row r="241" spans="1:6" ht="14.25" customHeight="1">
      <c r="A241" s="38" t="s">
        <v>530</v>
      </c>
      <c r="B241" s="38">
        <v>49</v>
      </c>
      <c r="D241" s="38" t="s">
        <v>531</v>
      </c>
      <c r="E241" s="38" t="s">
        <v>493</v>
      </c>
      <c r="F241" s="38" t="s">
        <v>493</v>
      </c>
    </row>
    <row r="242" spans="1:6" ht="14.25" customHeight="1">
      <c r="A242" s="38" t="s">
        <v>532</v>
      </c>
      <c r="B242" s="38">
        <v>49</v>
      </c>
      <c r="D242" s="38" t="s">
        <v>533</v>
      </c>
      <c r="E242" s="38" t="s">
        <v>534</v>
      </c>
      <c r="F242" s="38" t="s">
        <v>493</v>
      </c>
    </row>
    <row r="243" spans="1:6" ht="14.25" customHeight="1">
      <c r="A243" s="38" t="s">
        <v>535</v>
      </c>
      <c r="B243" s="38">
        <v>50</v>
      </c>
      <c r="D243" s="38" t="s">
        <v>536</v>
      </c>
      <c r="E243" s="38" t="s">
        <v>534</v>
      </c>
      <c r="F243" s="38" t="s">
        <v>493</v>
      </c>
    </row>
    <row r="244" spans="1:6" ht="14.25" customHeight="1">
      <c r="A244" s="38" t="s">
        <v>537</v>
      </c>
      <c r="B244" s="38">
        <v>50</v>
      </c>
      <c r="D244" s="38" t="s">
        <v>538</v>
      </c>
      <c r="E244" s="38" t="s">
        <v>534</v>
      </c>
      <c r="F244" s="38" t="s">
        <v>493</v>
      </c>
    </row>
    <row r="245" spans="1:6" ht="14.25" customHeight="1">
      <c r="A245" s="38" t="s">
        <v>539</v>
      </c>
      <c r="B245" s="38">
        <v>50</v>
      </c>
      <c r="D245" s="38" t="s">
        <v>540</v>
      </c>
      <c r="E245" s="38" t="s">
        <v>534</v>
      </c>
      <c r="F245" s="38" t="s">
        <v>493</v>
      </c>
    </row>
    <row r="246" spans="1:6" ht="14.25" customHeight="1">
      <c r="A246" s="38" t="s">
        <v>541</v>
      </c>
      <c r="B246" s="38">
        <v>51</v>
      </c>
      <c r="D246" s="38" t="s">
        <v>542</v>
      </c>
      <c r="E246" s="38" t="s">
        <v>534</v>
      </c>
      <c r="F246" s="38" t="s">
        <v>493</v>
      </c>
    </row>
    <row r="247" spans="1:6" ht="14.25" customHeight="1">
      <c r="A247" s="38" t="s">
        <v>543</v>
      </c>
      <c r="B247" s="38">
        <v>51</v>
      </c>
      <c r="D247" s="38" t="s">
        <v>544</v>
      </c>
      <c r="E247" s="38" t="s">
        <v>534</v>
      </c>
      <c r="F247" s="38" t="s">
        <v>493</v>
      </c>
    </row>
    <row r="248" spans="1:6" ht="14.25" customHeight="1">
      <c r="A248" s="38" t="s">
        <v>545</v>
      </c>
      <c r="B248" s="38">
        <v>51</v>
      </c>
      <c r="D248" s="38" t="s">
        <v>546</v>
      </c>
      <c r="E248" s="38" t="s">
        <v>534</v>
      </c>
      <c r="F248" s="38" t="s">
        <v>493</v>
      </c>
    </row>
    <row r="249" spans="1:6" ht="14.25" customHeight="1">
      <c r="A249" s="38" t="s">
        <v>547</v>
      </c>
      <c r="B249" s="38">
        <v>52</v>
      </c>
      <c r="D249" s="38" t="s">
        <v>548</v>
      </c>
      <c r="E249" s="38" t="s">
        <v>534</v>
      </c>
      <c r="F249" s="38" t="s">
        <v>493</v>
      </c>
    </row>
    <row r="250" spans="1:6" ht="14.25" customHeight="1">
      <c r="A250" s="38" t="s">
        <v>549</v>
      </c>
      <c r="B250" s="38">
        <v>52</v>
      </c>
      <c r="D250" s="38" t="s">
        <v>550</v>
      </c>
      <c r="E250" s="38" t="s">
        <v>534</v>
      </c>
      <c r="F250" s="38" t="s">
        <v>493</v>
      </c>
    </row>
    <row r="251" spans="1:6" ht="14.25" customHeight="1">
      <c r="A251" s="38" t="s">
        <v>551</v>
      </c>
      <c r="B251" s="38">
        <v>52</v>
      </c>
      <c r="D251" s="38" t="s">
        <v>552</v>
      </c>
      <c r="E251" s="38" t="s">
        <v>534</v>
      </c>
      <c r="F251" s="38" t="s">
        <v>493</v>
      </c>
    </row>
    <row r="252" spans="1:6" ht="14.25" customHeight="1">
      <c r="A252" s="38" t="s">
        <v>553</v>
      </c>
      <c r="B252" s="38">
        <v>53</v>
      </c>
      <c r="D252" s="38" t="s">
        <v>554</v>
      </c>
      <c r="E252" s="38" t="s">
        <v>534</v>
      </c>
      <c r="F252" s="38" t="s">
        <v>534</v>
      </c>
    </row>
    <row r="253" spans="1:6" ht="14.25" customHeight="1">
      <c r="A253" s="38" t="s">
        <v>555</v>
      </c>
      <c r="B253" s="38">
        <v>53</v>
      </c>
      <c r="D253" s="38" t="s">
        <v>556</v>
      </c>
      <c r="E253" s="38" t="s">
        <v>534</v>
      </c>
      <c r="F253" s="38" t="s">
        <v>534</v>
      </c>
    </row>
    <row r="254" spans="1:6" ht="14.25" customHeight="1">
      <c r="A254" s="38" t="s">
        <v>557</v>
      </c>
      <c r="B254" s="38">
        <v>53</v>
      </c>
      <c r="D254" s="38" t="s">
        <v>558</v>
      </c>
      <c r="E254" s="38" t="s">
        <v>534</v>
      </c>
      <c r="F254" s="38" t="s">
        <v>534</v>
      </c>
    </row>
    <row r="255" spans="1:6" ht="14.25" customHeight="1">
      <c r="A255" s="38" t="s">
        <v>559</v>
      </c>
      <c r="B255" s="38">
        <v>54</v>
      </c>
      <c r="D255" s="38" t="s">
        <v>560</v>
      </c>
      <c r="E255" s="38" t="s">
        <v>534</v>
      </c>
      <c r="F255" s="38" t="s">
        <v>534</v>
      </c>
    </row>
    <row r="256" spans="1:6" ht="14.25" customHeight="1">
      <c r="A256" s="38" t="s">
        <v>561</v>
      </c>
      <c r="B256" s="38">
        <v>54</v>
      </c>
      <c r="D256" s="38" t="s">
        <v>562</v>
      </c>
      <c r="E256" s="38" t="s">
        <v>534</v>
      </c>
      <c r="F256" s="38" t="s">
        <v>534</v>
      </c>
    </row>
    <row r="257" spans="1:6" ht="14.25" customHeight="1">
      <c r="A257" s="38" t="s">
        <v>563</v>
      </c>
      <c r="B257" s="38">
        <v>54</v>
      </c>
      <c r="D257" s="38" t="s">
        <v>564</v>
      </c>
      <c r="E257" s="38" t="s">
        <v>534</v>
      </c>
      <c r="F257" s="38" t="s">
        <v>534</v>
      </c>
    </row>
    <row r="258" spans="1:6" ht="14.25" customHeight="1">
      <c r="A258" s="38" t="s">
        <v>565</v>
      </c>
      <c r="B258" s="38">
        <v>55</v>
      </c>
      <c r="D258" s="38" t="s">
        <v>566</v>
      </c>
      <c r="E258" s="38" t="s">
        <v>534</v>
      </c>
      <c r="F258" s="38" t="s">
        <v>534</v>
      </c>
    </row>
    <row r="259" spans="1:6" ht="14.25" customHeight="1">
      <c r="A259" s="38" t="s">
        <v>567</v>
      </c>
      <c r="B259" s="38">
        <v>55</v>
      </c>
      <c r="D259" s="38" t="s">
        <v>568</v>
      </c>
      <c r="E259" s="38" t="s">
        <v>534</v>
      </c>
      <c r="F259" s="38" t="s">
        <v>534</v>
      </c>
    </row>
    <row r="260" spans="1:6" ht="14.25" customHeight="1">
      <c r="A260" s="38" t="s">
        <v>569</v>
      </c>
      <c r="B260" s="38">
        <v>55</v>
      </c>
      <c r="D260" s="38" t="s">
        <v>570</v>
      </c>
      <c r="E260" s="38" t="s">
        <v>534</v>
      </c>
      <c r="F260" s="38" t="s">
        <v>534</v>
      </c>
    </row>
    <row r="261" spans="1:6" ht="14.25" customHeight="1">
      <c r="A261" s="38" t="s">
        <v>571</v>
      </c>
      <c r="B261" s="38">
        <v>56</v>
      </c>
      <c r="D261" s="38" t="s">
        <v>572</v>
      </c>
      <c r="E261" s="38" t="s">
        <v>534</v>
      </c>
      <c r="F261" s="38" t="s">
        <v>534</v>
      </c>
    </row>
    <row r="262" spans="1:6" ht="14.25" customHeight="1">
      <c r="A262" s="38" t="s">
        <v>573</v>
      </c>
      <c r="B262" s="38">
        <v>56</v>
      </c>
      <c r="D262" s="38" t="s">
        <v>574</v>
      </c>
      <c r="E262" s="38" t="s">
        <v>534</v>
      </c>
      <c r="F262" s="38" t="s">
        <v>534</v>
      </c>
    </row>
    <row r="263" spans="1:6" ht="14.25" customHeight="1">
      <c r="A263" s="38" t="s">
        <v>575</v>
      </c>
      <c r="B263" s="38">
        <v>56</v>
      </c>
      <c r="D263" s="38" t="s">
        <v>576</v>
      </c>
      <c r="E263" s="38" t="s">
        <v>534</v>
      </c>
      <c r="F263" s="38" t="s">
        <v>534</v>
      </c>
    </row>
    <row r="264" spans="1:6" ht="14.25" customHeight="1">
      <c r="A264" s="38" t="s">
        <v>577</v>
      </c>
      <c r="B264" s="38">
        <v>57</v>
      </c>
      <c r="D264" s="38" t="s">
        <v>578</v>
      </c>
      <c r="E264" s="38" t="s">
        <v>534</v>
      </c>
      <c r="F264" s="38" t="s">
        <v>534</v>
      </c>
    </row>
    <row r="265" spans="1:6" ht="14.25" customHeight="1">
      <c r="A265" s="38" t="s">
        <v>579</v>
      </c>
      <c r="B265" s="38">
        <v>57</v>
      </c>
      <c r="D265" s="38" t="s">
        <v>580</v>
      </c>
      <c r="E265" s="38" t="s">
        <v>534</v>
      </c>
      <c r="F265" s="38" t="s">
        <v>534</v>
      </c>
    </row>
    <row r="266" spans="1:6" ht="14.25" customHeight="1">
      <c r="A266" s="38" t="s">
        <v>581</v>
      </c>
      <c r="B266" s="38">
        <v>57</v>
      </c>
      <c r="D266" s="38" t="s">
        <v>582</v>
      </c>
      <c r="E266" s="38" t="s">
        <v>534</v>
      </c>
      <c r="F266" s="38" t="s">
        <v>534</v>
      </c>
    </row>
    <row r="267" spans="1:6" ht="14.25" customHeight="1">
      <c r="A267" s="38" t="s">
        <v>583</v>
      </c>
      <c r="B267" s="38">
        <v>58</v>
      </c>
      <c r="D267" s="38" t="s">
        <v>584</v>
      </c>
      <c r="E267" s="38" t="s">
        <v>534</v>
      </c>
      <c r="F267" s="38" t="s">
        <v>534</v>
      </c>
    </row>
    <row r="268" spans="1:6" ht="14.25" customHeight="1">
      <c r="A268" s="38" t="s">
        <v>585</v>
      </c>
      <c r="B268" s="38">
        <v>58</v>
      </c>
      <c r="D268" s="38" t="s">
        <v>586</v>
      </c>
      <c r="E268" s="38" t="s">
        <v>534</v>
      </c>
      <c r="F268" s="38" t="s">
        <v>534</v>
      </c>
    </row>
    <row r="269" spans="1:6" ht="14.25" customHeight="1">
      <c r="A269" s="38" t="s">
        <v>587</v>
      </c>
      <c r="B269" s="38">
        <v>58</v>
      </c>
      <c r="D269" s="38" t="s">
        <v>588</v>
      </c>
      <c r="E269" s="38" t="s">
        <v>534</v>
      </c>
      <c r="F269" s="38" t="s">
        <v>534</v>
      </c>
    </row>
    <row r="270" spans="1:6" ht="14.25" customHeight="1">
      <c r="A270" s="38" t="s">
        <v>589</v>
      </c>
      <c r="B270" s="38">
        <v>59</v>
      </c>
      <c r="D270" s="38" t="s">
        <v>590</v>
      </c>
      <c r="E270" s="38" t="s">
        <v>534</v>
      </c>
      <c r="F270" s="38" t="s">
        <v>534</v>
      </c>
    </row>
    <row r="271" spans="1:6" ht="14.25" customHeight="1">
      <c r="A271" s="38" t="s">
        <v>591</v>
      </c>
      <c r="B271" s="38">
        <v>59</v>
      </c>
      <c r="D271" s="38" t="s">
        <v>592</v>
      </c>
      <c r="E271" s="38" t="s">
        <v>534</v>
      </c>
      <c r="F271" s="38" t="s">
        <v>534</v>
      </c>
    </row>
    <row r="272" spans="1:6" ht="14.25" customHeight="1">
      <c r="A272" s="38" t="s">
        <v>593</v>
      </c>
      <c r="B272" s="38">
        <v>59</v>
      </c>
      <c r="D272" s="38" t="s">
        <v>594</v>
      </c>
      <c r="E272" s="38" t="s">
        <v>534</v>
      </c>
      <c r="F272" s="38" t="s">
        <v>534</v>
      </c>
    </row>
    <row r="273" spans="1:6" ht="14.25" customHeight="1">
      <c r="A273" s="38" t="s">
        <v>595</v>
      </c>
      <c r="B273" s="38">
        <v>60</v>
      </c>
      <c r="D273" s="38" t="s">
        <v>596</v>
      </c>
      <c r="E273" s="38" t="s">
        <v>534</v>
      </c>
      <c r="F273" s="38" t="s">
        <v>534</v>
      </c>
    </row>
    <row r="274" spans="1:6" ht="14.25" customHeight="1">
      <c r="A274" s="38" t="s">
        <v>597</v>
      </c>
      <c r="B274" s="38">
        <v>60</v>
      </c>
      <c r="D274" s="38" t="s">
        <v>598</v>
      </c>
      <c r="E274" s="38" t="s">
        <v>534</v>
      </c>
      <c r="F274" s="38" t="s">
        <v>534</v>
      </c>
    </row>
    <row r="275" spans="1:6" ht="14.25" customHeight="1">
      <c r="A275" s="38" t="s">
        <v>599</v>
      </c>
      <c r="B275" s="38">
        <v>60</v>
      </c>
      <c r="D275" s="38" t="s">
        <v>600</v>
      </c>
      <c r="E275" s="38" t="s">
        <v>534</v>
      </c>
      <c r="F275" s="38" t="s">
        <v>534</v>
      </c>
    </row>
    <row r="276" spans="1:6" ht="14.25" customHeight="1">
      <c r="A276" s="38" t="s">
        <v>601</v>
      </c>
      <c r="B276" s="38">
        <v>61</v>
      </c>
      <c r="D276" s="38" t="s">
        <v>602</v>
      </c>
      <c r="E276" s="38" t="s">
        <v>534</v>
      </c>
      <c r="F276" s="38" t="s">
        <v>534</v>
      </c>
    </row>
    <row r="277" spans="1:6" ht="14.25" customHeight="1">
      <c r="A277" s="38" t="s">
        <v>603</v>
      </c>
      <c r="B277" s="38">
        <v>61</v>
      </c>
      <c r="D277" s="38" t="s">
        <v>604</v>
      </c>
      <c r="E277" s="38" t="s">
        <v>534</v>
      </c>
      <c r="F277" s="38" t="s">
        <v>534</v>
      </c>
    </row>
    <row r="278" spans="1:6" ht="14.25" customHeight="1">
      <c r="A278" s="38" t="s">
        <v>605</v>
      </c>
      <c r="B278" s="38">
        <v>61</v>
      </c>
      <c r="D278" s="38" t="s">
        <v>606</v>
      </c>
      <c r="E278" s="38" t="s">
        <v>534</v>
      </c>
      <c r="F278" s="38" t="s">
        <v>534</v>
      </c>
    </row>
    <row r="279" spans="1:6" ht="14.25" customHeight="1">
      <c r="A279" s="38" t="s">
        <v>607</v>
      </c>
      <c r="B279" s="38">
        <v>62</v>
      </c>
      <c r="D279" s="38" t="s">
        <v>608</v>
      </c>
      <c r="E279" s="38" t="s">
        <v>534</v>
      </c>
      <c r="F279" s="38" t="s">
        <v>534</v>
      </c>
    </row>
    <row r="280" spans="1:6" ht="14.25" customHeight="1">
      <c r="A280" s="38" t="s">
        <v>609</v>
      </c>
      <c r="B280" s="38">
        <v>62</v>
      </c>
      <c r="D280" s="38" t="s">
        <v>610</v>
      </c>
      <c r="E280" s="38" t="s">
        <v>534</v>
      </c>
      <c r="F280" s="38" t="s">
        <v>534</v>
      </c>
    </row>
    <row r="281" spans="1:6" ht="14.25" customHeight="1">
      <c r="A281" s="38" t="s">
        <v>611</v>
      </c>
      <c r="B281" s="38">
        <v>62</v>
      </c>
      <c r="D281" s="38" t="s">
        <v>612</v>
      </c>
      <c r="E281" s="38" t="s">
        <v>534</v>
      </c>
      <c r="F281" s="38" t="s">
        <v>534</v>
      </c>
    </row>
    <row r="282" spans="1:6" ht="14.25" customHeight="1">
      <c r="A282" s="38" t="s">
        <v>613</v>
      </c>
      <c r="B282" s="38">
        <v>63</v>
      </c>
      <c r="D282" s="38" t="s">
        <v>614</v>
      </c>
      <c r="E282" s="38" t="s">
        <v>534</v>
      </c>
      <c r="F282" s="38" t="s">
        <v>534</v>
      </c>
    </row>
    <row r="283" spans="1:6" ht="14.25" customHeight="1">
      <c r="A283" s="38" t="s">
        <v>615</v>
      </c>
      <c r="B283" s="38">
        <v>63</v>
      </c>
      <c r="D283" s="38" t="s">
        <v>616</v>
      </c>
      <c r="E283" s="38" t="s">
        <v>534</v>
      </c>
      <c r="F283" s="38" t="s">
        <v>534</v>
      </c>
    </row>
    <row r="284" spans="1:6" ht="14.25" customHeight="1">
      <c r="A284" s="38" t="s">
        <v>617</v>
      </c>
      <c r="B284" s="38">
        <v>63</v>
      </c>
      <c r="D284" s="38" t="s">
        <v>618</v>
      </c>
      <c r="E284" s="38" t="s">
        <v>534</v>
      </c>
      <c r="F284" s="38" t="s">
        <v>534</v>
      </c>
    </row>
    <row r="285" spans="1:6" ht="14.25" customHeight="1">
      <c r="A285" s="38" t="s">
        <v>619</v>
      </c>
      <c r="B285" s="38">
        <v>64</v>
      </c>
      <c r="D285" s="38" t="s">
        <v>620</v>
      </c>
      <c r="E285" s="38" t="s">
        <v>534</v>
      </c>
      <c r="F285" s="38" t="s">
        <v>534</v>
      </c>
    </row>
    <row r="286" spans="1:6" ht="14.25" customHeight="1">
      <c r="A286" s="38" t="s">
        <v>621</v>
      </c>
      <c r="B286" s="38">
        <v>64</v>
      </c>
      <c r="D286" s="38" t="s">
        <v>622</v>
      </c>
      <c r="E286" s="38" t="s">
        <v>534</v>
      </c>
      <c r="F286" s="38" t="s">
        <v>534</v>
      </c>
    </row>
    <row r="287" spans="1:6" ht="14.25" customHeight="1">
      <c r="A287" s="38" t="s">
        <v>623</v>
      </c>
      <c r="B287" s="38">
        <v>64</v>
      </c>
      <c r="D287" s="38" t="s">
        <v>624</v>
      </c>
      <c r="E287" s="38" t="s">
        <v>534</v>
      </c>
      <c r="F287" s="38" t="s">
        <v>534</v>
      </c>
    </row>
    <row r="288" spans="1:6" ht="14.25" customHeight="1">
      <c r="A288" s="38" t="s">
        <v>625</v>
      </c>
      <c r="B288" s="38">
        <v>65</v>
      </c>
      <c r="D288" s="38" t="s">
        <v>626</v>
      </c>
      <c r="E288" s="38" t="s">
        <v>534</v>
      </c>
      <c r="F288" s="38" t="s">
        <v>534</v>
      </c>
    </row>
    <row r="289" spans="1:6" ht="14.25" customHeight="1">
      <c r="A289" s="38" t="s">
        <v>627</v>
      </c>
      <c r="B289" s="38">
        <v>65</v>
      </c>
      <c r="D289" s="38" t="s">
        <v>628</v>
      </c>
      <c r="E289" s="38" t="s">
        <v>534</v>
      </c>
      <c r="F289" s="38" t="s">
        <v>534</v>
      </c>
    </row>
    <row r="290" spans="1:6" ht="14.25" customHeight="1">
      <c r="A290" s="38" t="s">
        <v>629</v>
      </c>
      <c r="B290" s="38">
        <v>65</v>
      </c>
      <c r="D290" s="38" t="s">
        <v>630</v>
      </c>
      <c r="E290" s="38" t="s">
        <v>534</v>
      </c>
      <c r="F290" s="38" t="s">
        <v>534</v>
      </c>
    </row>
    <row r="291" spans="1:6" ht="14.25" customHeight="1">
      <c r="A291" s="38" t="s">
        <v>631</v>
      </c>
      <c r="B291" s="38">
        <v>66</v>
      </c>
      <c r="D291" s="38" t="s">
        <v>632</v>
      </c>
      <c r="E291" s="38" t="s">
        <v>534</v>
      </c>
      <c r="F291" s="38" t="s">
        <v>534</v>
      </c>
    </row>
    <row r="292" spans="1:6" ht="14.25" customHeight="1">
      <c r="A292" s="38" t="s">
        <v>633</v>
      </c>
      <c r="B292" s="38">
        <v>66</v>
      </c>
      <c r="D292" s="38" t="s">
        <v>634</v>
      </c>
      <c r="E292" s="38" t="s">
        <v>534</v>
      </c>
      <c r="F292" s="38" t="s">
        <v>534</v>
      </c>
    </row>
    <row r="293" spans="1:6" ht="14.25" customHeight="1">
      <c r="A293" s="38" t="s">
        <v>635</v>
      </c>
      <c r="B293" s="38">
        <v>66</v>
      </c>
      <c r="D293" s="38" t="s">
        <v>636</v>
      </c>
      <c r="E293" s="38" t="s">
        <v>534</v>
      </c>
      <c r="F293" s="38" t="s">
        <v>534</v>
      </c>
    </row>
    <row r="294" spans="1:6" ht="14.25" customHeight="1">
      <c r="A294" s="38" t="s">
        <v>637</v>
      </c>
      <c r="B294" s="38">
        <v>67</v>
      </c>
      <c r="D294" s="38" t="s">
        <v>638</v>
      </c>
      <c r="E294" s="38" t="s">
        <v>534</v>
      </c>
      <c r="F294" s="38" t="s">
        <v>534</v>
      </c>
    </row>
    <row r="295" spans="1:6" ht="14.25" customHeight="1">
      <c r="A295" s="38" t="s">
        <v>639</v>
      </c>
      <c r="B295" s="38">
        <v>67</v>
      </c>
      <c r="D295" s="38" t="s">
        <v>640</v>
      </c>
      <c r="E295" s="38" t="s">
        <v>534</v>
      </c>
      <c r="F295" s="38" t="s">
        <v>534</v>
      </c>
    </row>
    <row r="296" spans="1:6" ht="14.25" customHeight="1">
      <c r="A296" s="38" t="s">
        <v>641</v>
      </c>
      <c r="B296" s="38">
        <v>67</v>
      </c>
      <c r="D296" s="38" t="s">
        <v>642</v>
      </c>
      <c r="E296" s="38" t="s">
        <v>534</v>
      </c>
      <c r="F296" s="38" t="s">
        <v>534</v>
      </c>
    </row>
    <row r="297" spans="1:6" ht="14.25" customHeight="1">
      <c r="A297" s="38" t="s">
        <v>643</v>
      </c>
      <c r="B297" s="38">
        <v>68</v>
      </c>
      <c r="D297" s="38" t="s">
        <v>644</v>
      </c>
      <c r="E297" s="38" t="s">
        <v>534</v>
      </c>
      <c r="F297" s="38" t="s">
        <v>534</v>
      </c>
    </row>
    <row r="298" spans="1:6" ht="14.25" customHeight="1">
      <c r="A298" s="38" t="s">
        <v>645</v>
      </c>
      <c r="B298" s="38">
        <v>68</v>
      </c>
      <c r="D298" s="38" t="s">
        <v>646</v>
      </c>
      <c r="E298" s="38" t="s">
        <v>534</v>
      </c>
      <c r="F298" s="38" t="s">
        <v>534</v>
      </c>
    </row>
    <row r="299" spans="1:6" ht="14.25" customHeight="1">
      <c r="A299" s="38" t="s">
        <v>647</v>
      </c>
      <c r="B299" s="38">
        <v>68</v>
      </c>
      <c r="D299" s="38" t="s">
        <v>648</v>
      </c>
      <c r="E299" s="38" t="s">
        <v>534</v>
      </c>
      <c r="F299" s="38" t="s">
        <v>534</v>
      </c>
    </row>
    <row r="300" spans="1:6" ht="14.25" customHeight="1">
      <c r="A300" s="38" t="s">
        <v>649</v>
      </c>
      <c r="B300" s="38">
        <v>69</v>
      </c>
      <c r="D300" s="38" t="s">
        <v>650</v>
      </c>
      <c r="E300" s="38" t="s">
        <v>534</v>
      </c>
      <c r="F300" s="38" t="s">
        <v>534</v>
      </c>
    </row>
    <row r="301" spans="1:6" ht="14.25" customHeight="1">
      <c r="A301" s="38" t="s">
        <v>651</v>
      </c>
      <c r="B301" s="38">
        <v>69</v>
      </c>
      <c r="D301" s="38" t="s">
        <v>652</v>
      </c>
      <c r="E301" s="38" t="s">
        <v>534</v>
      </c>
      <c r="F301" s="38" t="s">
        <v>534</v>
      </c>
    </row>
    <row r="302" spans="1:6" ht="14.25" customHeight="1">
      <c r="A302" s="38" t="s">
        <v>653</v>
      </c>
      <c r="B302" s="38">
        <v>69</v>
      </c>
      <c r="D302" s="38" t="s">
        <v>654</v>
      </c>
      <c r="E302" s="38" t="s">
        <v>534</v>
      </c>
      <c r="F302" s="38" t="s">
        <v>534</v>
      </c>
    </row>
    <row r="303" spans="1:6" ht="14.25" customHeight="1">
      <c r="A303" s="38" t="s">
        <v>655</v>
      </c>
      <c r="B303" s="38">
        <v>70</v>
      </c>
      <c r="D303" s="38" t="s">
        <v>656</v>
      </c>
      <c r="E303" s="38" t="s">
        <v>534</v>
      </c>
      <c r="F303" s="38" t="s">
        <v>534</v>
      </c>
    </row>
    <row r="304" spans="1:6" ht="14.25" customHeight="1">
      <c r="A304" s="38" t="s">
        <v>657</v>
      </c>
      <c r="B304" s="38">
        <v>70</v>
      </c>
      <c r="D304" s="38" t="s">
        <v>658</v>
      </c>
      <c r="E304" s="38" t="s">
        <v>534</v>
      </c>
      <c r="F304" s="38" t="s">
        <v>534</v>
      </c>
    </row>
    <row r="305" spans="1:6" ht="14.25" customHeight="1">
      <c r="A305" s="38" t="s">
        <v>659</v>
      </c>
      <c r="B305" s="38">
        <v>70</v>
      </c>
      <c r="D305" s="38" t="s">
        <v>660</v>
      </c>
      <c r="E305" s="38" t="s">
        <v>534</v>
      </c>
      <c r="F305" s="38" t="s">
        <v>534</v>
      </c>
    </row>
    <row r="306" spans="1:6" ht="14.25" customHeight="1">
      <c r="A306" s="38" t="s">
        <v>661</v>
      </c>
      <c r="B306" s="38">
        <v>71</v>
      </c>
      <c r="D306" s="38" t="s">
        <v>662</v>
      </c>
      <c r="E306" s="38" t="s">
        <v>534</v>
      </c>
      <c r="F306" s="38" t="s">
        <v>534</v>
      </c>
    </row>
    <row r="307" spans="1:6" ht="14.25" customHeight="1">
      <c r="A307" s="38" t="s">
        <v>663</v>
      </c>
      <c r="B307" s="38">
        <v>71</v>
      </c>
      <c r="D307" s="38" t="s">
        <v>664</v>
      </c>
      <c r="E307" s="38" t="s">
        <v>534</v>
      </c>
      <c r="F307" s="38" t="s">
        <v>534</v>
      </c>
    </row>
    <row r="308" spans="1:6" ht="14.25" customHeight="1">
      <c r="A308" s="38" t="s">
        <v>665</v>
      </c>
      <c r="B308" s="38">
        <v>71</v>
      </c>
      <c r="D308" s="38" t="s">
        <v>666</v>
      </c>
      <c r="E308" s="38" t="s">
        <v>534</v>
      </c>
      <c r="F308" s="38" t="s">
        <v>534</v>
      </c>
    </row>
    <row r="309" spans="1:6" ht="14.25" customHeight="1">
      <c r="A309" s="38" t="s">
        <v>667</v>
      </c>
      <c r="B309" s="38">
        <v>72</v>
      </c>
      <c r="D309" s="38" t="s">
        <v>668</v>
      </c>
      <c r="E309" s="38" t="s">
        <v>534</v>
      </c>
      <c r="F309" s="38" t="s">
        <v>534</v>
      </c>
    </row>
    <row r="310" spans="1:6" ht="14.25" customHeight="1">
      <c r="A310" s="38" t="s">
        <v>669</v>
      </c>
      <c r="B310" s="38">
        <v>72</v>
      </c>
      <c r="D310" s="38" t="s">
        <v>670</v>
      </c>
      <c r="E310" s="38" t="s">
        <v>534</v>
      </c>
      <c r="F310" s="38" t="s">
        <v>534</v>
      </c>
    </row>
    <row r="311" spans="1:6" ht="14.25" customHeight="1">
      <c r="A311" s="38" t="s">
        <v>671</v>
      </c>
      <c r="B311" s="38">
        <v>72</v>
      </c>
      <c r="D311" s="38" t="s">
        <v>672</v>
      </c>
      <c r="E311" s="38" t="s">
        <v>534</v>
      </c>
      <c r="F311" s="38" t="s">
        <v>534</v>
      </c>
    </row>
    <row r="312" spans="1:6" ht="14.25" customHeight="1">
      <c r="A312" s="38" t="s">
        <v>673</v>
      </c>
      <c r="B312" s="38">
        <v>73</v>
      </c>
      <c r="D312" s="38" t="s">
        <v>674</v>
      </c>
      <c r="E312" s="38" t="s">
        <v>534</v>
      </c>
      <c r="F312" s="38" t="s">
        <v>534</v>
      </c>
    </row>
    <row r="313" spans="1:6" ht="14.25" customHeight="1">
      <c r="A313" s="38" t="s">
        <v>675</v>
      </c>
      <c r="B313" s="38">
        <v>73</v>
      </c>
      <c r="D313" s="38" t="s">
        <v>676</v>
      </c>
      <c r="E313" s="38" t="s">
        <v>534</v>
      </c>
      <c r="F313" s="38" t="s">
        <v>534</v>
      </c>
    </row>
    <row r="314" spans="1:6" ht="14.25" customHeight="1">
      <c r="A314" s="38" t="s">
        <v>677</v>
      </c>
      <c r="B314" s="38">
        <v>73</v>
      </c>
      <c r="D314" s="38" t="s">
        <v>678</v>
      </c>
      <c r="E314" s="38" t="s">
        <v>534</v>
      </c>
      <c r="F314" s="38" t="s">
        <v>534</v>
      </c>
    </row>
    <row r="315" spans="1:6" ht="14.25" customHeight="1">
      <c r="A315" s="38" t="s">
        <v>679</v>
      </c>
      <c r="B315" s="38">
        <v>74</v>
      </c>
      <c r="D315" s="38" t="s">
        <v>680</v>
      </c>
      <c r="E315" s="38" t="s">
        <v>534</v>
      </c>
      <c r="F315" s="38" t="s">
        <v>534</v>
      </c>
    </row>
    <row r="316" spans="1:6" ht="14.25" customHeight="1">
      <c r="A316" s="38" t="s">
        <v>681</v>
      </c>
      <c r="B316" s="38">
        <v>74</v>
      </c>
      <c r="D316" s="38" t="s">
        <v>682</v>
      </c>
      <c r="E316" s="38" t="s">
        <v>534</v>
      </c>
      <c r="F316" s="38" t="s">
        <v>534</v>
      </c>
    </row>
    <row r="317" spans="1:6" ht="14.25" customHeight="1">
      <c r="A317" s="38" t="s">
        <v>683</v>
      </c>
      <c r="B317" s="38">
        <v>74</v>
      </c>
      <c r="D317" s="38" t="s">
        <v>684</v>
      </c>
      <c r="E317" s="38" t="s">
        <v>534</v>
      </c>
      <c r="F317" s="38" t="s">
        <v>534</v>
      </c>
    </row>
    <row r="318" spans="1:6" ht="14.25" customHeight="1">
      <c r="A318" s="38" t="s">
        <v>685</v>
      </c>
      <c r="B318" s="38">
        <v>75</v>
      </c>
      <c r="D318" s="38" t="s">
        <v>686</v>
      </c>
      <c r="E318" s="38" t="s">
        <v>534</v>
      </c>
      <c r="F318" s="38" t="s">
        <v>534</v>
      </c>
    </row>
    <row r="319" spans="1:6" ht="14.25" customHeight="1">
      <c r="A319" s="38" t="s">
        <v>687</v>
      </c>
      <c r="B319" s="38">
        <v>75</v>
      </c>
      <c r="D319" s="38" t="s">
        <v>688</v>
      </c>
      <c r="E319" s="38" t="s">
        <v>534</v>
      </c>
      <c r="F319" s="38" t="s">
        <v>534</v>
      </c>
    </row>
    <row r="320" spans="1:6" ht="14.25" customHeight="1">
      <c r="A320" s="38" t="s">
        <v>689</v>
      </c>
      <c r="B320" s="38">
        <v>75</v>
      </c>
      <c r="D320" s="38" t="s">
        <v>690</v>
      </c>
      <c r="E320" s="38" t="s">
        <v>534</v>
      </c>
      <c r="F320" s="38" t="s">
        <v>534</v>
      </c>
    </row>
    <row r="321" spans="1:6" ht="14.25" customHeight="1">
      <c r="A321" s="38" t="s">
        <v>691</v>
      </c>
      <c r="B321" s="38">
        <v>75</v>
      </c>
      <c r="D321" s="38" t="s">
        <v>692</v>
      </c>
      <c r="E321" s="38" t="s">
        <v>534</v>
      </c>
      <c r="F321" s="38" t="s">
        <v>534</v>
      </c>
    </row>
    <row r="322" spans="1:6" ht="14.25" customHeight="1">
      <c r="A322" s="38" t="s">
        <v>693</v>
      </c>
      <c r="B322" s="38">
        <v>75</v>
      </c>
      <c r="D322" s="38" t="s">
        <v>694</v>
      </c>
      <c r="E322" s="38" t="s">
        <v>534</v>
      </c>
      <c r="F322" s="38" t="s">
        <v>534</v>
      </c>
    </row>
    <row r="323" spans="1:6" ht="14.25" customHeight="1">
      <c r="A323" s="38" t="s">
        <v>695</v>
      </c>
      <c r="B323" s="38">
        <v>76</v>
      </c>
      <c r="D323" s="38" t="s">
        <v>696</v>
      </c>
      <c r="E323" s="38" t="s">
        <v>534</v>
      </c>
      <c r="F323" s="38" t="s">
        <v>534</v>
      </c>
    </row>
    <row r="324" spans="1:6" ht="14.25" customHeight="1">
      <c r="A324" s="38" t="s">
        <v>697</v>
      </c>
      <c r="B324" s="38">
        <v>76</v>
      </c>
      <c r="D324" s="38" t="s">
        <v>698</v>
      </c>
      <c r="E324" s="38" t="s">
        <v>534</v>
      </c>
      <c r="F324" s="38" t="s">
        <v>534</v>
      </c>
    </row>
    <row r="325" spans="1:6" ht="14.25" customHeight="1">
      <c r="A325" s="38" t="s">
        <v>699</v>
      </c>
      <c r="B325" s="38">
        <v>76</v>
      </c>
      <c r="D325" s="38" t="s">
        <v>700</v>
      </c>
      <c r="E325" s="38" t="s">
        <v>534</v>
      </c>
      <c r="F325" s="38" t="s">
        <v>534</v>
      </c>
    </row>
    <row r="326" spans="1:6" ht="14.25" customHeight="1">
      <c r="A326" s="38" t="s">
        <v>701</v>
      </c>
      <c r="B326" s="38">
        <v>76</v>
      </c>
      <c r="D326" s="38" t="s">
        <v>702</v>
      </c>
      <c r="E326" s="38" t="s">
        <v>534</v>
      </c>
      <c r="F326" s="38" t="s">
        <v>534</v>
      </c>
    </row>
    <row r="327" spans="1:6" ht="14.25" customHeight="1">
      <c r="A327" s="38" t="s">
        <v>703</v>
      </c>
      <c r="B327" s="38">
        <v>76</v>
      </c>
      <c r="D327" s="38" t="s">
        <v>704</v>
      </c>
      <c r="E327" s="38" t="s">
        <v>534</v>
      </c>
      <c r="F327" s="38" t="s">
        <v>534</v>
      </c>
    </row>
    <row r="328" spans="1:6" ht="14.25" customHeight="1">
      <c r="A328" s="38" t="s">
        <v>705</v>
      </c>
      <c r="B328" s="38">
        <v>77</v>
      </c>
      <c r="D328" s="38" t="s">
        <v>706</v>
      </c>
      <c r="E328" s="38" t="s">
        <v>534</v>
      </c>
      <c r="F328" s="38" t="s">
        <v>534</v>
      </c>
    </row>
    <row r="329" spans="1:6" ht="14.25" customHeight="1">
      <c r="A329" s="38" t="s">
        <v>707</v>
      </c>
      <c r="B329" s="38">
        <v>77</v>
      </c>
      <c r="D329" s="38" t="s">
        <v>708</v>
      </c>
      <c r="E329" s="38" t="s">
        <v>534</v>
      </c>
      <c r="F329" s="38" t="s">
        <v>534</v>
      </c>
    </row>
    <row r="330" spans="1:6" ht="14.25" customHeight="1">
      <c r="A330" s="38" t="s">
        <v>709</v>
      </c>
      <c r="B330" s="38">
        <v>77</v>
      </c>
      <c r="D330" s="38" t="s">
        <v>710</v>
      </c>
      <c r="E330" s="38" t="s">
        <v>534</v>
      </c>
      <c r="F330" s="38" t="s">
        <v>534</v>
      </c>
    </row>
    <row r="331" spans="1:6" ht="14.25" customHeight="1">
      <c r="A331" s="38" t="s">
        <v>711</v>
      </c>
      <c r="B331" s="38">
        <v>77</v>
      </c>
      <c r="D331" s="38" t="s">
        <v>712</v>
      </c>
      <c r="E331" s="38" t="s">
        <v>534</v>
      </c>
      <c r="F331" s="38" t="s">
        <v>534</v>
      </c>
    </row>
    <row r="332" spans="1:6" ht="14.25" customHeight="1">
      <c r="A332" s="38" t="s">
        <v>713</v>
      </c>
      <c r="B332" s="38">
        <v>77</v>
      </c>
      <c r="D332" s="38" t="s">
        <v>714</v>
      </c>
      <c r="E332" s="38" t="s">
        <v>534</v>
      </c>
      <c r="F332" s="38" t="s">
        <v>534</v>
      </c>
    </row>
    <row r="333" spans="1:6" ht="14.25" customHeight="1">
      <c r="A333" s="38" t="s">
        <v>715</v>
      </c>
      <c r="B333" s="38">
        <v>78</v>
      </c>
      <c r="D333" s="38" t="s">
        <v>716</v>
      </c>
      <c r="E333" s="38" t="s">
        <v>534</v>
      </c>
      <c r="F333" s="38" t="s">
        <v>534</v>
      </c>
    </row>
    <row r="334" spans="1:6" ht="14.25" customHeight="1">
      <c r="A334" s="38" t="s">
        <v>717</v>
      </c>
      <c r="B334" s="38">
        <v>78</v>
      </c>
      <c r="D334" s="38" t="s">
        <v>718</v>
      </c>
      <c r="E334" s="38" t="s">
        <v>534</v>
      </c>
      <c r="F334" s="38" t="s">
        <v>534</v>
      </c>
    </row>
    <row r="335" spans="1:6" ht="14.25" customHeight="1">
      <c r="A335" s="38" t="s">
        <v>719</v>
      </c>
      <c r="B335" s="38">
        <v>78</v>
      </c>
      <c r="D335" s="38" t="s">
        <v>720</v>
      </c>
      <c r="E335" s="38" t="s">
        <v>534</v>
      </c>
      <c r="F335" s="38" t="s">
        <v>534</v>
      </c>
    </row>
    <row r="336" spans="1:6" ht="14.25" customHeight="1">
      <c r="A336" s="38" t="s">
        <v>721</v>
      </c>
      <c r="B336" s="38">
        <v>78</v>
      </c>
      <c r="D336" s="38" t="s">
        <v>722</v>
      </c>
      <c r="E336" s="38" t="s">
        <v>534</v>
      </c>
      <c r="F336" s="38" t="s">
        <v>534</v>
      </c>
    </row>
    <row r="337" spans="1:6" ht="14.25" customHeight="1">
      <c r="A337" s="38" t="s">
        <v>723</v>
      </c>
      <c r="B337" s="38">
        <v>78</v>
      </c>
      <c r="D337" s="38" t="s">
        <v>724</v>
      </c>
      <c r="E337" s="38" t="s">
        <v>534</v>
      </c>
      <c r="F337" s="38" t="s">
        <v>534</v>
      </c>
    </row>
    <row r="338" spans="1:6" ht="14.25" customHeight="1">
      <c r="A338" s="38" t="s">
        <v>725</v>
      </c>
      <c r="B338" s="38">
        <v>79</v>
      </c>
      <c r="D338" s="38" t="s">
        <v>726</v>
      </c>
      <c r="E338" s="38" t="s">
        <v>534</v>
      </c>
      <c r="F338" s="38" t="s">
        <v>534</v>
      </c>
    </row>
    <row r="339" spans="1:6" ht="14.25" customHeight="1">
      <c r="A339" s="38" t="s">
        <v>727</v>
      </c>
      <c r="B339" s="38">
        <v>79</v>
      </c>
      <c r="D339" s="38" t="s">
        <v>728</v>
      </c>
      <c r="E339" s="38" t="s">
        <v>534</v>
      </c>
      <c r="F339" s="38" t="s">
        <v>534</v>
      </c>
    </row>
    <row r="340" spans="1:6" ht="14.25" customHeight="1">
      <c r="A340" s="38" t="s">
        <v>729</v>
      </c>
      <c r="B340" s="38">
        <v>79</v>
      </c>
      <c r="D340" s="38" t="s">
        <v>730</v>
      </c>
      <c r="E340" s="38" t="s">
        <v>534</v>
      </c>
      <c r="F340" s="38" t="s">
        <v>534</v>
      </c>
    </row>
    <row r="341" spans="1:6" ht="14.25" customHeight="1">
      <c r="A341" s="38" t="s">
        <v>731</v>
      </c>
      <c r="B341" s="38">
        <v>79</v>
      </c>
      <c r="D341" s="38" t="s">
        <v>732</v>
      </c>
      <c r="E341" s="38" t="s">
        <v>534</v>
      </c>
      <c r="F341" s="38" t="s">
        <v>534</v>
      </c>
    </row>
    <row r="342" spans="1:6" ht="14.25" customHeight="1">
      <c r="A342" s="38" t="s">
        <v>733</v>
      </c>
      <c r="B342" s="38">
        <v>79</v>
      </c>
      <c r="D342" s="38" t="s">
        <v>734</v>
      </c>
      <c r="E342" s="38" t="s">
        <v>534</v>
      </c>
      <c r="F342" s="38" t="s">
        <v>534</v>
      </c>
    </row>
    <row r="343" spans="1:6" ht="14.25" customHeight="1">
      <c r="A343" s="38" t="s">
        <v>735</v>
      </c>
      <c r="B343" s="38">
        <v>80</v>
      </c>
      <c r="D343" s="38" t="s">
        <v>736</v>
      </c>
      <c r="E343" s="38" t="s">
        <v>534</v>
      </c>
      <c r="F343" s="38" t="s">
        <v>534</v>
      </c>
    </row>
    <row r="344" spans="1:6" ht="14.25" customHeight="1">
      <c r="A344" s="38" t="s">
        <v>737</v>
      </c>
      <c r="B344" s="38">
        <v>80</v>
      </c>
      <c r="D344" s="38" t="s">
        <v>738</v>
      </c>
      <c r="E344" s="38" t="s">
        <v>534</v>
      </c>
      <c r="F344" s="38" t="s">
        <v>534</v>
      </c>
    </row>
    <row r="345" spans="1:6" ht="14.25" customHeight="1">
      <c r="A345" s="38" t="s">
        <v>739</v>
      </c>
      <c r="B345" s="38">
        <v>81</v>
      </c>
      <c r="D345" s="38" t="s">
        <v>740</v>
      </c>
      <c r="E345" s="38" t="s">
        <v>534</v>
      </c>
      <c r="F345" s="38" t="s">
        <v>534</v>
      </c>
    </row>
    <row r="346" spans="1:6" ht="14.25" customHeight="1">
      <c r="A346" s="38" t="s">
        <v>741</v>
      </c>
      <c r="B346" s="38">
        <v>81</v>
      </c>
      <c r="D346" s="38" t="s">
        <v>742</v>
      </c>
      <c r="E346" s="38" t="s">
        <v>534</v>
      </c>
      <c r="F346" s="38" t="s">
        <v>534</v>
      </c>
    </row>
    <row r="347" spans="1:6" ht="14.25" customHeight="1">
      <c r="A347" s="38" t="s">
        <v>743</v>
      </c>
      <c r="B347" s="38">
        <v>82</v>
      </c>
      <c r="D347" s="38" t="s">
        <v>744</v>
      </c>
      <c r="E347" s="38" t="s">
        <v>534</v>
      </c>
      <c r="F347" s="38" t="s">
        <v>534</v>
      </c>
    </row>
    <row r="348" spans="1:6" ht="14.25" customHeight="1">
      <c r="A348" s="38" t="s">
        <v>745</v>
      </c>
      <c r="B348" s="38">
        <v>82</v>
      </c>
      <c r="D348" s="38" t="s">
        <v>746</v>
      </c>
      <c r="E348" s="38" t="s">
        <v>534</v>
      </c>
      <c r="F348" s="38" t="s">
        <v>534</v>
      </c>
    </row>
    <row r="349" spans="1:6" ht="14.25" customHeight="1">
      <c r="A349" s="38" t="s">
        <v>747</v>
      </c>
      <c r="B349" s="38">
        <v>83</v>
      </c>
      <c r="D349" s="38" t="s">
        <v>748</v>
      </c>
      <c r="E349" s="38" t="s">
        <v>534</v>
      </c>
      <c r="F349" s="38" t="s">
        <v>534</v>
      </c>
    </row>
    <row r="350" spans="1:6" ht="14.25" customHeight="1">
      <c r="A350" s="38" t="s">
        <v>749</v>
      </c>
      <c r="B350" s="38">
        <v>83</v>
      </c>
      <c r="D350" s="38" t="s">
        <v>750</v>
      </c>
      <c r="E350" s="38" t="s">
        <v>534</v>
      </c>
      <c r="F350" s="38" t="s">
        <v>534</v>
      </c>
    </row>
    <row r="351" spans="1:6" ht="14.25" customHeight="1">
      <c r="A351" s="38" t="s">
        <v>751</v>
      </c>
      <c r="B351" s="38">
        <v>84</v>
      </c>
      <c r="D351" s="38" t="s">
        <v>752</v>
      </c>
      <c r="E351" s="38" t="s">
        <v>534</v>
      </c>
      <c r="F351" s="38" t="s">
        <v>534</v>
      </c>
    </row>
    <row r="352" spans="1:6" ht="14.25" customHeight="1">
      <c r="A352" s="38" t="s">
        <v>753</v>
      </c>
      <c r="B352" s="38">
        <v>84</v>
      </c>
      <c r="D352" s="38" t="s">
        <v>754</v>
      </c>
      <c r="E352" s="38" t="s">
        <v>534</v>
      </c>
      <c r="F352" s="38" t="s">
        <v>534</v>
      </c>
    </row>
    <row r="353" spans="1:6" ht="14.25" customHeight="1">
      <c r="A353" s="38" t="s">
        <v>755</v>
      </c>
      <c r="B353" s="38">
        <v>85</v>
      </c>
      <c r="D353" s="38" t="s">
        <v>756</v>
      </c>
      <c r="E353" s="38" t="s">
        <v>534</v>
      </c>
      <c r="F353" s="38" t="s">
        <v>534</v>
      </c>
    </row>
    <row r="354" spans="1:6" ht="14.25" customHeight="1">
      <c r="A354" s="38" t="s">
        <v>757</v>
      </c>
      <c r="B354" s="38">
        <v>85</v>
      </c>
      <c r="D354" s="38" t="s">
        <v>758</v>
      </c>
      <c r="E354" s="38" t="s">
        <v>534</v>
      </c>
      <c r="F354" s="38" t="s">
        <v>534</v>
      </c>
    </row>
    <row r="355" spans="1:6" ht="14.25" customHeight="1">
      <c r="A355" s="38" t="s">
        <v>759</v>
      </c>
      <c r="B355" s="38">
        <v>86</v>
      </c>
      <c r="D355" s="38" t="s">
        <v>760</v>
      </c>
      <c r="E355" s="38" t="s">
        <v>534</v>
      </c>
      <c r="F355" s="38" t="s">
        <v>534</v>
      </c>
    </row>
    <row r="356" spans="1:6" ht="14.25" customHeight="1">
      <c r="A356" s="38" t="s">
        <v>761</v>
      </c>
      <c r="B356" s="38">
        <v>86</v>
      </c>
      <c r="D356" s="38" t="s">
        <v>762</v>
      </c>
      <c r="E356" s="38" t="s">
        <v>534</v>
      </c>
      <c r="F356" s="38" t="s">
        <v>534</v>
      </c>
    </row>
    <row r="357" spans="1:6" ht="14.25" customHeight="1">
      <c r="A357" s="38" t="s">
        <v>763</v>
      </c>
      <c r="B357" s="38">
        <v>87</v>
      </c>
      <c r="D357" s="38" t="s">
        <v>764</v>
      </c>
      <c r="E357" s="38" t="s">
        <v>534</v>
      </c>
      <c r="F357" s="38" t="s">
        <v>534</v>
      </c>
    </row>
    <row r="358" spans="1:6" ht="14.25" customHeight="1">
      <c r="A358" s="38" t="s">
        <v>765</v>
      </c>
      <c r="B358" s="38">
        <v>87</v>
      </c>
      <c r="D358" s="38" t="s">
        <v>766</v>
      </c>
      <c r="E358" s="38" t="s">
        <v>534</v>
      </c>
      <c r="F358" s="38" t="s">
        <v>534</v>
      </c>
    </row>
    <row r="359" spans="1:6" ht="14.25" customHeight="1">
      <c r="A359" s="38" t="s">
        <v>767</v>
      </c>
      <c r="B359" s="38">
        <v>88</v>
      </c>
      <c r="D359" s="38" t="s">
        <v>768</v>
      </c>
      <c r="E359" s="38" t="s">
        <v>534</v>
      </c>
      <c r="F359" s="38" t="s">
        <v>534</v>
      </c>
    </row>
    <row r="360" spans="1:6" ht="14.25" customHeight="1">
      <c r="A360" s="38" t="s">
        <v>769</v>
      </c>
      <c r="B360" s="38">
        <v>88</v>
      </c>
      <c r="D360" s="38" t="s">
        <v>770</v>
      </c>
      <c r="E360" s="38" t="s">
        <v>534</v>
      </c>
      <c r="F360" s="38" t="s">
        <v>534</v>
      </c>
    </row>
    <row r="361" spans="1:6" ht="14.25" customHeight="1">
      <c r="A361" s="38" t="s">
        <v>771</v>
      </c>
      <c r="B361" s="38">
        <v>89</v>
      </c>
      <c r="D361" s="38" t="s">
        <v>772</v>
      </c>
      <c r="E361" s="38" t="s">
        <v>534</v>
      </c>
      <c r="F361" s="38" t="s">
        <v>534</v>
      </c>
    </row>
    <row r="362" spans="1:6" ht="14.25" customHeight="1">
      <c r="A362" s="38" t="s">
        <v>773</v>
      </c>
      <c r="B362" s="38">
        <v>89</v>
      </c>
      <c r="D362" s="38" t="s">
        <v>774</v>
      </c>
      <c r="E362" s="38" t="s">
        <v>534</v>
      </c>
      <c r="F362" s="38" t="s">
        <v>534</v>
      </c>
    </row>
    <row r="363" spans="1:6" ht="14.25" customHeight="1">
      <c r="A363" s="38" t="s">
        <v>775</v>
      </c>
      <c r="B363" s="38">
        <v>90</v>
      </c>
      <c r="D363" s="38" t="s">
        <v>776</v>
      </c>
      <c r="E363" s="38" t="s">
        <v>534</v>
      </c>
      <c r="F363" s="38" t="s">
        <v>534</v>
      </c>
    </row>
    <row r="364" spans="1:6" ht="14.25" customHeight="1">
      <c r="A364" s="38" t="s">
        <v>777</v>
      </c>
      <c r="B364" s="38">
        <v>1</v>
      </c>
      <c r="D364" s="38" t="s">
        <v>778</v>
      </c>
      <c r="E364" s="38" t="s">
        <v>534</v>
      </c>
      <c r="F364" s="38" t="s">
        <v>534</v>
      </c>
    </row>
    <row r="365" spans="1:6" ht="14.25" customHeight="1">
      <c r="A365" s="38" t="s">
        <v>779</v>
      </c>
      <c r="B365" s="38">
        <v>1</v>
      </c>
      <c r="D365" s="38" t="s">
        <v>780</v>
      </c>
      <c r="E365" s="38" t="s">
        <v>534</v>
      </c>
      <c r="F365" s="38" t="s">
        <v>534</v>
      </c>
    </row>
    <row r="366" spans="1:6" ht="14.25" customHeight="1">
      <c r="A366" s="38" t="s">
        <v>781</v>
      </c>
      <c r="B366" s="38">
        <v>1</v>
      </c>
      <c r="D366" s="38" t="s">
        <v>782</v>
      </c>
      <c r="E366" s="38" t="s">
        <v>534</v>
      </c>
      <c r="F366" s="38" t="s">
        <v>534</v>
      </c>
    </row>
    <row r="367" spans="1:6" ht="14.25" customHeight="1">
      <c r="A367" s="38" t="s">
        <v>783</v>
      </c>
      <c r="B367" s="38">
        <v>2</v>
      </c>
      <c r="D367" s="38" t="s">
        <v>784</v>
      </c>
      <c r="E367" s="38" t="s">
        <v>534</v>
      </c>
      <c r="F367" s="38" t="s">
        <v>534</v>
      </c>
    </row>
    <row r="368" spans="1:6" ht="14.25" customHeight="1">
      <c r="A368" s="38" t="s">
        <v>785</v>
      </c>
      <c r="B368" s="38">
        <v>2</v>
      </c>
      <c r="D368" s="38" t="s">
        <v>786</v>
      </c>
      <c r="E368" s="38" t="s">
        <v>534</v>
      </c>
      <c r="F368" s="38" t="s">
        <v>534</v>
      </c>
    </row>
    <row r="369" spans="1:6" ht="14.25" customHeight="1">
      <c r="A369" s="38" t="s">
        <v>787</v>
      </c>
      <c r="B369" s="38">
        <v>3</v>
      </c>
      <c r="D369" s="38" t="s">
        <v>788</v>
      </c>
      <c r="E369" s="38" t="s">
        <v>534</v>
      </c>
      <c r="F369" s="38" t="s">
        <v>534</v>
      </c>
    </row>
    <row r="370" spans="1:6" ht="14.25" customHeight="1">
      <c r="A370" s="38" t="s">
        <v>789</v>
      </c>
      <c r="B370" s="38">
        <v>3</v>
      </c>
      <c r="D370" s="38" t="s">
        <v>790</v>
      </c>
      <c r="E370" s="38" t="s">
        <v>534</v>
      </c>
      <c r="F370" s="38" t="s">
        <v>534</v>
      </c>
    </row>
    <row r="371" spans="1:6" ht="14.25" customHeight="1">
      <c r="A371" s="38" t="s">
        <v>791</v>
      </c>
      <c r="B371" s="38">
        <v>4</v>
      </c>
      <c r="D371" s="38" t="s">
        <v>792</v>
      </c>
      <c r="E371" s="38" t="s">
        <v>534</v>
      </c>
      <c r="F371" s="38" t="s">
        <v>534</v>
      </c>
    </row>
    <row r="372" spans="1:6" ht="14.25" customHeight="1">
      <c r="A372" s="38" t="s">
        <v>793</v>
      </c>
      <c r="B372" s="38">
        <v>5</v>
      </c>
      <c r="D372" s="38" t="s">
        <v>794</v>
      </c>
      <c r="E372" s="38" t="s">
        <v>534</v>
      </c>
      <c r="F372" s="38" t="s">
        <v>534</v>
      </c>
    </row>
    <row r="373" spans="1:6" ht="14.25" customHeight="1">
      <c r="A373" s="38" t="s">
        <v>795</v>
      </c>
      <c r="B373" s="38">
        <v>6</v>
      </c>
      <c r="D373" s="38" t="s">
        <v>796</v>
      </c>
      <c r="E373" s="38" t="s">
        <v>534</v>
      </c>
      <c r="F373" s="38" t="s">
        <v>534</v>
      </c>
    </row>
    <row r="374" spans="1:6" ht="14.25" customHeight="1">
      <c r="A374" s="38" t="s">
        <v>797</v>
      </c>
      <c r="B374" s="38">
        <v>7</v>
      </c>
      <c r="D374" s="38" t="s">
        <v>798</v>
      </c>
      <c r="E374" s="38" t="s">
        <v>534</v>
      </c>
      <c r="F374" s="38" t="s">
        <v>534</v>
      </c>
    </row>
    <row r="375" spans="1:6" ht="14.25" customHeight="1">
      <c r="A375" s="38" t="s">
        <v>799</v>
      </c>
      <c r="B375" s="38">
        <v>8</v>
      </c>
      <c r="D375" s="38" t="s">
        <v>800</v>
      </c>
      <c r="E375" s="38" t="s">
        <v>534</v>
      </c>
      <c r="F375" s="38" t="s">
        <v>534</v>
      </c>
    </row>
    <row r="376" spans="1:6" ht="14.25" customHeight="1">
      <c r="A376" s="38" t="s">
        <v>801</v>
      </c>
      <c r="B376" s="38">
        <v>9</v>
      </c>
      <c r="D376" s="38" t="s">
        <v>802</v>
      </c>
      <c r="E376" s="38" t="s">
        <v>534</v>
      </c>
      <c r="F376" s="38" t="s">
        <v>534</v>
      </c>
    </row>
    <row r="377" spans="1:6" ht="14.25" customHeight="1">
      <c r="A377" s="38" t="s">
        <v>803</v>
      </c>
      <c r="B377" s="38">
        <v>10</v>
      </c>
      <c r="D377" s="38" t="s">
        <v>804</v>
      </c>
      <c r="E377" s="38" t="s">
        <v>534</v>
      </c>
      <c r="F377" s="38" t="s">
        <v>534</v>
      </c>
    </row>
    <row r="378" spans="1:6" ht="14.25" customHeight="1">
      <c r="A378" s="38" t="s">
        <v>805</v>
      </c>
      <c r="B378" s="38">
        <v>11</v>
      </c>
      <c r="D378" s="38" t="s">
        <v>806</v>
      </c>
      <c r="E378" s="38" t="s">
        <v>534</v>
      </c>
      <c r="F378" s="38" t="s">
        <v>534</v>
      </c>
    </row>
    <row r="379" spans="1:6" ht="14.25" customHeight="1">
      <c r="A379" s="38" t="s">
        <v>807</v>
      </c>
      <c r="B379" s="38">
        <v>12</v>
      </c>
      <c r="D379" s="38" t="s">
        <v>808</v>
      </c>
      <c r="E379" s="38" t="s">
        <v>534</v>
      </c>
      <c r="F379" s="38" t="s">
        <v>534</v>
      </c>
    </row>
    <row r="380" spans="1:6" ht="14.25" customHeight="1">
      <c r="A380" s="38" t="s">
        <v>809</v>
      </c>
      <c r="B380" s="38">
        <v>13</v>
      </c>
      <c r="D380" s="38" t="s">
        <v>810</v>
      </c>
      <c r="E380" s="38" t="s">
        <v>534</v>
      </c>
      <c r="F380" s="38" t="s">
        <v>534</v>
      </c>
    </row>
    <row r="381" spans="1:6" ht="14.25" customHeight="1">
      <c r="A381" s="38" t="s">
        <v>811</v>
      </c>
      <c r="B381" s="38">
        <v>14</v>
      </c>
      <c r="D381" s="38" t="s">
        <v>812</v>
      </c>
      <c r="E381" s="38" t="s">
        <v>534</v>
      </c>
      <c r="F381" s="38" t="s">
        <v>534</v>
      </c>
    </row>
    <row r="382" spans="1:6" ht="14.25" customHeight="1">
      <c r="A382" s="38" t="s">
        <v>813</v>
      </c>
      <c r="B382" s="38">
        <v>15</v>
      </c>
      <c r="D382" s="38" t="s">
        <v>814</v>
      </c>
      <c r="E382" s="38" t="s">
        <v>534</v>
      </c>
      <c r="F382" s="38" t="s">
        <v>534</v>
      </c>
    </row>
    <row r="383" spans="1:6" ht="14.25" customHeight="1">
      <c r="A383" s="38" t="s">
        <v>815</v>
      </c>
      <c r="B383" s="38">
        <v>16</v>
      </c>
      <c r="D383" s="38" t="s">
        <v>816</v>
      </c>
      <c r="E383" s="38" t="s">
        <v>534</v>
      </c>
      <c r="F383" s="38" t="s">
        <v>534</v>
      </c>
    </row>
    <row r="384" spans="1:6" ht="14.25" customHeight="1">
      <c r="A384" s="38" t="s">
        <v>817</v>
      </c>
      <c r="B384" s="38">
        <v>17</v>
      </c>
      <c r="D384" s="38" t="s">
        <v>818</v>
      </c>
      <c r="E384" s="38" t="s">
        <v>534</v>
      </c>
      <c r="F384" s="38" t="s">
        <v>534</v>
      </c>
    </row>
    <row r="385" spans="1:6" ht="14.25" customHeight="1">
      <c r="A385" s="38" t="s">
        <v>819</v>
      </c>
      <c r="B385" s="38">
        <v>19</v>
      </c>
      <c r="D385" s="38" t="s">
        <v>820</v>
      </c>
      <c r="E385" s="38" t="s">
        <v>534</v>
      </c>
      <c r="F385" s="38" t="s">
        <v>534</v>
      </c>
    </row>
    <row r="386" spans="1:6" ht="14.25" customHeight="1">
      <c r="A386" s="38" t="s">
        <v>821</v>
      </c>
      <c r="B386" s="38">
        <v>20</v>
      </c>
      <c r="D386" s="38" t="s">
        <v>822</v>
      </c>
      <c r="E386" s="38" t="s">
        <v>534</v>
      </c>
      <c r="F386" s="38" t="s">
        <v>534</v>
      </c>
    </row>
    <row r="387" spans="1:6" ht="14.25" customHeight="1">
      <c r="A387" s="38" t="s">
        <v>823</v>
      </c>
      <c r="B387" s="38">
        <v>21</v>
      </c>
      <c r="D387" s="38" t="s">
        <v>824</v>
      </c>
      <c r="E387" s="38" t="s">
        <v>534</v>
      </c>
      <c r="F387" s="38" t="s">
        <v>534</v>
      </c>
    </row>
    <row r="388" spans="1:6" ht="14.25" customHeight="1">
      <c r="A388" s="38" t="s">
        <v>825</v>
      </c>
      <c r="B388" s="38">
        <v>22</v>
      </c>
      <c r="D388" s="38" t="s">
        <v>826</v>
      </c>
      <c r="E388" s="38" t="s">
        <v>534</v>
      </c>
      <c r="F388" s="38" t="s">
        <v>534</v>
      </c>
    </row>
    <row r="389" spans="1:6" ht="14.25" customHeight="1">
      <c r="A389" s="38" t="s">
        <v>827</v>
      </c>
      <c r="B389" s="38">
        <v>24</v>
      </c>
      <c r="D389" s="38" t="s">
        <v>828</v>
      </c>
      <c r="E389" s="38" t="s">
        <v>534</v>
      </c>
      <c r="F389" s="38" t="s">
        <v>534</v>
      </c>
    </row>
    <row r="390" spans="1:6" ht="14.25" customHeight="1">
      <c r="A390" s="38" t="s">
        <v>829</v>
      </c>
      <c r="B390" s="38">
        <v>25</v>
      </c>
      <c r="D390" s="38" t="s">
        <v>830</v>
      </c>
      <c r="E390" s="38" t="s">
        <v>534</v>
      </c>
      <c r="F390" s="38" t="s">
        <v>534</v>
      </c>
    </row>
    <row r="391" spans="1:6" ht="14.25" customHeight="1">
      <c r="A391" s="38" t="s">
        <v>831</v>
      </c>
      <c r="B391" s="38">
        <v>26</v>
      </c>
      <c r="D391" s="38" t="s">
        <v>832</v>
      </c>
      <c r="E391" s="38" t="s">
        <v>534</v>
      </c>
      <c r="F391" s="38" t="s">
        <v>534</v>
      </c>
    </row>
    <row r="392" spans="1:6" ht="14.25" customHeight="1">
      <c r="A392" s="38" t="s">
        <v>833</v>
      </c>
      <c r="B392" s="38">
        <v>27</v>
      </c>
      <c r="D392" s="38" t="s">
        <v>834</v>
      </c>
      <c r="E392" s="38" t="s">
        <v>534</v>
      </c>
      <c r="F392" s="38" t="s">
        <v>534</v>
      </c>
    </row>
    <row r="393" spans="1:6" ht="14.25" customHeight="1">
      <c r="A393" s="38" t="s">
        <v>835</v>
      </c>
      <c r="B393" s="38">
        <v>28</v>
      </c>
      <c r="D393" s="38" t="s">
        <v>836</v>
      </c>
      <c r="E393" s="38" t="s">
        <v>534</v>
      </c>
      <c r="F393" s="38" t="s">
        <v>534</v>
      </c>
    </row>
    <row r="394" spans="1:6" ht="14.25" customHeight="1">
      <c r="A394" s="38" t="s">
        <v>837</v>
      </c>
      <c r="B394" s="38">
        <v>29</v>
      </c>
      <c r="D394" s="38" t="s">
        <v>838</v>
      </c>
      <c r="E394" s="38" t="s">
        <v>534</v>
      </c>
      <c r="F394" s="38" t="s">
        <v>534</v>
      </c>
    </row>
    <row r="395" spans="1:6" ht="14.25" customHeight="1">
      <c r="A395" s="38" t="s">
        <v>839</v>
      </c>
      <c r="B395" s="38">
        <v>30</v>
      </c>
      <c r="D395" s="38" t="s">
        <v>840</v>
      </c>
      <c r="E395" s="38" t="s">
        <v>534</v>
      </c>
      <c r="F395" s="38" t="s">
        <v>534</v>
      </c>
    </row>
    <row r="396" spans="1:6" ht="14.25" customHeight="1">
      <c r="A396" s="38" t="s">
        <v>841</v>
      </c>
      <c r="B396" s="38">
        <v>31</v>
      </c>
      <c r="D396" s="38" t="s">
        <v>842</v>
      </c>
      <c r="E396" s="38" t="s">
        <v>534</v>
      </c>
      <c r="F396" s="38" t="s">
        <v>534</v>
      </c>
    </row>
    <row r="397" spans="1:6" ht="14.25" customHeight="1">
      <c r="A397" s="38" t="s">
        <v>843</v>
      </c>
      <c r="B397" s="38">
        <v>32</v>
      </c>
      <c r="D397" s="38" t="s">
        <v>844</v>
      </c>
      <c r="E397" s="38" t="s">
        <v>534</v>
      </c>
      <c r="F397" s="38" t="s">
        <v>534</v>
      </c>
    </row>
    <row r="398" spans="1:6" ht="14.25" customHeight="1">
      <c r="A398" s="38" t="s">
        <v>845</v>
      </c>
      <c r="B398" s="38">
        <v>33</v>
      </c>
      <c r="D398" s="38" t="s">
        <v>846</v>
      </c>
      <c r="E398" s="38" t="s">
        <v>534</v>
      </c>
      <c r="F398" s="38" t="s">
        <v>534</v>
      </c>
    </row>
    <row r="399" spans="1:6" ht="14.25" customHeight="1">
      <c r="A399" s="38" t="s">
        <v>847</v>
      </c>
      <c r="B399" s="38">
        <v>34</v>
      </c>
      <c r="D399" s="38" t="s">
        <v>848</v>
      </c>
      <c r="E399" s="38" t="s">
        <v>534</v>
      </c>
      <c r="F399" s="38" t="s">
        <v>534</v>
      </c>
    </row>
    <row r="400" spans="1:6" ht="14.25" customHeight="1">
      <c r="A400" s="38" t="s">
        <v>849</v>
      </c>
      <c r="B400" s="38">
        <v>35</v>
      </c>
      <c r="D400" s="38" t="s">
        <v>850</v>
      </c>
      <c r="E400" s="38" t="s">
        <v>534</v>
      </c>
      <c r="F400" s="38" t="s">
        <v>534</v>
      </c>
    </row>
    <row r="401" spans="1:6" ht="14.25" customHeight="1">
      <c r="A401" s="38" t="s">
        <v>851</v>
      </c>
      <c r="B401" s="38">
        <v>36</v>
      </c>
      <c r="D401" s="38" t="s">
        <v>852</v>
      </c>
      <c r="E401" s="38" t="s">
        <v>534</v>
      </c>
      <c r="F401" s="38" t="s">
        <v>534</v>
      </c>
    </row>
    <row r="402" spans="1:6" ht="14.25" customHeight="1">
      <c r="A402" s="38" t="s">
        <v>853</v>
      </c>
      <c r="B402" s="38">
        <v>37</v>
      </c>
      <c r="D402" s="38" t="s">
        <v>854</v>
      </c>
      <c r="E402" s="38" t="s">
        <v>534</v>
      </c>
      <c r="F402" s="38" t="s">
        <v>534</v>
      </c>
    </row>
    <row r="403" spans="1:6" ht="14.25" customHeight="1">
      <c r="A403" s="38" t="s">
        <v>855</v>
      </c>
      <c r="B403" s="38">
        <v>38</v>
      </c>
      <c r="D403" s="38" t="s">
        <v>856</v>
      </c>
      <c r="E403" s="38" t="s">
        <v>29</v>
      </c>
      <c r="F403" s="38" t="s">
        <v>29</v>
      </c>
    </row>
    <row r="404" spans="1:6" ht="14.25" customHeight="1">
      <c r="A404" s="38" t="s">
        <v>857</v>
      </c>
      <c r="B404" s="38">
        <v>39</v>
      </c>
      <c r="D404" s="38" t="s">
        <v>858</v>
      </c>
      <c r="E404" s="38" t="s">
        <v>29</v>
      </c>
      <c r="F404" s="38" t="s">
        <v>29</v>
      </c>
    </row>
    <row r="405" spans="1:6" ht="14.25" customHeight="1">
      <c r="A405" s="38" t="s">
        <v>859</v>
      </c>
      <c r="B405" s="38">
        <v>40</v>
      </c>
      <c r="D405" s="38" t="s">
        <v>860</v>
      </c>
      <c r="E405" s="38" t="s">
        <v>29</v>
      </c>
      <c r="F405" s="38" t="s">
        <v>29</v>
      </c>
    </row>
    <row r="406" spans="1:6" ht="14.25" customHeight="1">
      <c r="A406" s="38" t="s">
        <v>861</v>
      </c>
      <c r="B406" s="38">
        <v>41</v>
      </c>
      <c r="D406" s="38" t="s">
        <v>862</v>
      </c>
      <c r="E406" s="38" t="s">
        <v>29</v>
      </c>
      <c r="F406" s="38" t="s">
        <v>29</v>
      </c>
    </row>
    <row r="407" spans="1:6" ht="14.25" customHeight="1">
      <c r="A407" s="38" t="s">
        <v>863</v>
      </c>
      <c r="B407" s="38">
        <v>42</v>
      </c>
      <c r="D407" s="38" t="s">
        <v>864</v>
      </c>
      <c r="E407" s="38" t="s">
        <v>29</v>
      </c>
      <c r="F407" s="38" t="s">
        <v>29</v>
      </c>
    </row>
    <row r="408" spans="1:6" ht="14.25" customHeight="1">
      <c r="A408" s="38" t="s">
        <v>865</v>
      </c>
      <c r="B408" s="38">
        <v>43</v>
      </c>
      <c r="D408" s="38" t="s">
        <v>866</v>
      </c>
      <c r="E408" s="38" t="s">
        <v>29</v>
      </c>
      <c r="F408" s="38" t="s">
        <v>29</v>
      </c>
    </row>
    <row r="409" spans="1:6" ht="14.25" customHeight="1">
      <c r="A409" s="38" t="s">
        <v>867</v>
      </c>
      <c r="B409" s="38">
        <v>44</v>
      </c>
      <c r="D409" s="38" t="s">
        <v>868</v>
      </c>
      <c r="E409" s="38" t="s">
        <v>29</v>
      </c>
      <c r="F409" s="38" t="s">
        <v>29</v>
      </c>
    </row>
    <row r="410" spans="1:6" ht="14.25" customHeight="1">
      <c r="A410" s="38" t="s">
        <v>869</v>
      </c>
      <c r="B410" s="38">
        <v>45</v>
      </c>
      <c r="D410" s="38" t="s">
        <v>870</v>
      </c>
      <c r="E410" s="38" t="s">
        <v>29</v>
      </c>
      <c r="F410" s="38" t="s">
        <v>29</v>
      </c>
    </row>
    <row r="411" spans="1:6" ht="14.25" customHeight="1">
      <c r="A411" s="38" t="s">
        <v>871</v>
      </c>
      <c r="B411" s="38">
        <v>47</v>
      </c>
      <c r="D411" s="38" t="s">
        <v>872</v>
      </c>
      <c r="E411" s="38" t="s">
        <v>29</v>
      </c>
      <c r="F411" s="38" t="s">
        <v>29</v>
      </c>
    </row>
    <row r="412" spans="1:6" ht="14.25" customHeight="1">
      <c r="A412" s="38" t="s">
        <v>873</v>
      </c>
      <c r="B412" s="38">
        <v>49</v>
      </c>
      <c r="D412" s="38" t="s">
        <v>874</v>
      </c>
      <c r="E412" s="38" t="s">
        <v>29</v>
      </c>
      <c r="F412" s="38" t="s">
        <v>29</v>
      </c>
    </row>
    <row r="413" spans="1:6" ht="14.25" customHeight="1">
      <c r="A413" s="38" t="s">
        <v>875</v>
      </c>
      <c r="B413" s="38">
        <v>50</v>
      </c>
      <c r="D413" s="38" t="s">
        <v>876</v>
      </c>
      <c r="E413" s="38" t="s">
        <v>29</v>
      </c>
      <c r="F413" s="38" t="s">
        <v>29</v>
      </c>
    </row>
    <row r="414" spans="1:6" ht="14.25" customHeight="1">
      <c r="A414" s="38" t="s">
        <v>877</v>
      </c>
      <c r="B414" s="38">
        <v>51</v>
      </c>
      <c r="D414" s="38" t="s">
        <v>878</v>
      </c>
      <c r="E414" s="38" t="s">
        <v>29</v>
      </c>
      <c r="F414" s="38" t="s">
        <v>29</v>
      </c>
    </row>
    <row r="415" spans="1:6" ht="14.25" customHeight="1">
      <c r="A415" s="38" t="s">
        <v>879</v>
      </c>
      <c r="B415" s="38">
        <v>52</v>
      </c>
      <c r="D415" s="38" t="s">
        <v>880</v>
      </c>
      <c r="E415" s="38" t="s">
        <v>29</v>
      </c>
      <c r="F415" s="38" t="s">
        <v>29</v>
      </c>
    </row>
    <row r="416" spans="1:6" ht="14.25" customHeight="1">
      <c r="A416" s="38" t="s">
        <v>881</v>
      </c>
      <c r="B416" s="38">
        <v>53</v>
      </c>
      <c r="D416" s="38" t="s">
        <v>882</v>
      </c>
      <c r="E416" s="38" t="s">
        <v>29</v>
      </c>
      <c r="F416" s="38" t="s">
        <v>29</v>
      </c>
    </row>
    <row r="417" spans="1:6" ht="14.25" customHeight="1">
      <c r="A417" s="38" t="s">
        <v>883</v>
      </c>
      <c r="B417" s="38">
        <v>54</v>
      </c>
      <c r="D417" s="38" t="s">
        <v>884</v>
      </c>
      <c r="E417" s="38" t="s">
        <v>29</v>
      </c>
      <c r="F417" s="38" t="s">
        <v>29</v>
      </c>
    </row>
    <row r="418" spans="1:6" ht="14.25" customHeight="1">
      <c r="A418" s="38" t="s">
        <v>885</v>
      </c>
      <c r="B418" s="38">
        <v>55</v>
      </c>
      <c r="D418" s="38" t="s">
        <v>886</v>
      </c>
      <c r="E418" s="38" t="s">
        <v>29</v>
      </c>
      <c r="F418" s="38" t="s">
        <v>29</v>
      </c>
    </row>
    <row r="419" spans="1:6" ht="14.25" customHeight="1">
      <c r="A419" s="38" t="s">
        <v>887</v>
      </c>
      <c r="B419" s="38">
        <v>56</v>
      </c>
      <c r="D419" s="38" t="s">
        <v>888</v>
      </c>
      <c r="E419" s="38" t="s">
        <v>29</v>
      </c>
      <c r="F419" s="38" t="s">
        <v>29</v>
      </c>
    </row>
    <row r="420" spans="1:6" ht="14.25" customHeight="1">
      <c r="A420" s="38" t="s">
        <v>889</v>
      </c>
      <c r="B420" s="38">
        <v>57</v>
      </c>
      <c r="D420" s="38" t="s">
        <v>890</v>
      </c>
      <c r="E420" s="38" t="s">
        <v>29</v>
      </c>
      <c r="F420" s="38" t="s">
        <v>29</v>
      </c>
    </row>
    <row r="421" spans="1:6" ht="14.25" customHeight="1">
      <c r="A421" s="38" t="s">
        <v>891</v>
      </c>
      <c r="B421" s="38">
        <v>58</v>
      </c>
      <c r="D421" s="38" t="s">
        <v>892</v>
      </c>
      <c r="E421" s="38" t="s">
        <v>29</v>
      </c>
      <c r="F421" s="38" t="s">
        <v>29</v>
      </c>
    </row>
    <row r="422" spans="1:6" ht="14.25" customHeight="1">
      <c r="A422" s="38" t="s">
        <v>893</v>
      </c>
      <c r="B422" s="38">
        <v>59</v>
      </c>
      <c r="D422" s="38" t="s">
        <v>894</v>
      </c>
      <c r="E422" s="38" t="s">
        <v>29</v>
      </c>
      <c r="F422" s="38" t="s">
        <v>29</v>
      </c>
    </row>
    <row r="423" spans="1:6" ht="14.25" customHeight="1">
      <c r="A423" s="38" t="s">
        <v>895</v>
      </c>
      <c r="B423" s="38">
        <v>60</v>
      </c>
      <c r="D423" s="38" t="s">
        <v>896</v>
      </c>
      <c r="E423" s="38" t="s">
        <v>29</v>
      </c>
      <c r="F423" s="38" t="s">
        <v>29</v>
      </c>
    </row>
    <row r="424" spans="1:6" ht="14.25" customHeight="1">
      <c r="A424" s="38" t="s">
        <v>897</v>
      </c>
      <c r="B424" s="38">
        <v>61</v>
      </c>
      <c r="D424" s="38" t="s">
        <v>898</v>
      </c>
      <c r="E424" s="38" t="s">
        <v>29</v>
      </c>
      <c r="F424" s="38" t="s">
        <v>29</v>
      </c>
    </row>
    <row r="425" spans="1:6" ht="14.25" customHeight="1">
      <c r="A425" s="38" t="s">
        <v>899</v>
      </c>
      <c r="B425" s="38">
        <v>62</v>
      </c>
      <c r="D425" s="38" t="s">
        <v>900</v>
      </c>
      <c r="E425" s="38" t="s">
        <v>29</v>
      </c>
      <c r="F425" s="38" t="s">
        <v>29</v>
      </c>
    </row>
    <row r="426" spans="1:6" ht="14.25" customHeight="1">
      <c r="A426" s="38" t="s">
        <v>901</v>
      </c>
      <c r="B426" s="38">
        <v>63</v>
      </c>
      <c r="D426" s="38" t="s">
        <v>902</v>
      </c>
      <c r="E426" s="38" t="s">
        <v>29</v>
      </c>
      <c r="F426" s="38" t="s">
        <v>29</v>
      </c>
    </row>
    <row r="427" spans="1:6" ht="14.25" customHeight="1">
      <c r="A427" s="38" t="s">
        <v>903</v>
      </c>
      <c r="B427" s="38">
        <v>64</v>
      </c>
      <c r="D427" s="38" t="s">
        <v>904</v>
      </c>
      <c r="E427" s="38" t="s">
        <v>29</v>
      </c>
      <c r="F427" s="38" t="s">
        <v>29</v>
      </c>
    </row>
    <row r="428" spans="1:6" ht="14.25" customHeight="1">
      <c r="A428" s="38" t="s">
        <v>905</v>
      </c>
      <c r="B428" s="38">
        <v>65</v>
      </c>
      <c r="D428" s="38" t="s">
        <v>906</v>
      </c>
      <c r="E428" s="38" t="s">
        <v>103</v>
      </c>
      <c r="F428" s="38" t="s">
        <v>103</v>
      </c>
    </row>
    <row r="429" spans="1:6" ht="14.25" customHeight="1">
      <c r="A429" s="38" t="s">
        <v>907</v>
      </c>
      <c r="B429" s="38">
        <v>66</v>
      </c>
      <c r="D429" s="38" t="s">
        <v>908</v>
      </c>
      <c r="E429" s="38" t="s">
        <v>103</v>
      </c>
      <c r="F429" s="38" t="s">
        <v>103</v>
      </c>
    </row>
    <row r="430" spans="1:6" ht="14.25" customHeight="1">
      <c r="A430" s="38" t="s">
        <v>909</v>
      </c>
      <c r="B430" s="38">
        <v>67</v>
      </c>
      <c r="D430" s="38" t="s">
        <v>910</v>
      </c>
      <c r="E430" s="38" t="s">
        <v>103</v>
      </c>
      <c r="F430" s="38" t="s">
        <v>103</v>
      </c>
    </row>
    <row r="431" spans="1:6" ht="14.25" customHeight="1">
      <c r="A431" s="38" t="s">
        <v>911</v>
      </c>
      <c r="B431" s="38">
        <v>68</v>
      </c>
      <c r="D431" s="38" t="s">
        <v>912</v>
      </c>
      <c r="E431" s="38" t="s">
        <v>103</v>
      </c>
      <c r="F431" s="38" t="s">
        <v>103</v>
      </c>
    </row>
    <row r="432" spans="1:6" ht="14.25" customHeight="1">
      <c r="A432" s="38" t="s">
        <v>913</v>
      </c>
      <c r="B432" s="38">
        <v>69</v>
      </c>
      <c r="D432" s="38" t="s">
        <v>914</v>
      </c>
      <c r="E432" s="38" t="s">
        <v>103</v>
      </c>
      <c r="F432" s="38" t="s">
        <v>103</v>
      </c>
    </row>
    <row r="433" spans="1:6" ht="14.25" customHeight="1">
      <c r="A433" s="38" t="s">
        <v>915</v>
      </c>
      <c r="B433" s="38">
        <v>70</v>
      </c>
      <c r="D433" s="38" t="s">
        <v>916</v>
      </c>
      <c r="E433" s="38" t="s">
        <v>103</v>
      </c>
      <c r="F433" s="38" t="s">
        <v>103</v>
      </c>
    </row>
    <row r="434" spans="1:6" ht="14.25" customHeight="1">
      <c r="A434" s="38" t="s">
        <v>917</v>
      </c>
      <c r="B434" s="38">
        <v>71</v>
      </c>
      <c r="D434" s="38" t="s">
        <v>918</v>
      </c>
      <c r="E434" s="38" t="s">
        <v>103</v>
      </c>
      <c r="F434" s="38" t="s">
        <v>103</v>
      </c>
    </row>
    <row r="435" spans="1:6" ht="14.25" customHeight="1">
      <c r="A435" s="38" t="s">
        <v>919</v>
      </c>
      <c r="B435" s="38">
        <v>72</v>
      </c>
      <c r="D435" s="38" t="s">
        <v>920</v>
      </c>
      <c r="E435" s="38" t="s">
        <v>103</v>
      </c>
      <c r="F435" s="38" t="s">
        <v>103</v>
      </c>
    </row>
    <row r="436" spans="1:6" ht="14.25" customHeight="1">
      <c r="A436" s="38" t="s">
        <v>921</v>
      </c>
      <c r="B436" s="38">
        <v>73</v>
      </c>
      <c r="D436" s="38" t="s">
        <v>922</v>
      </c>
      <c r="E436" s="38" t="s">
        <v>103</v>
      </c>
      <c r="F436" s="38" t="s">
        <v>103</v>
      </c>
    </row>
    <row r="437" spans="1:6" ht="14.25" customHeight="1">
      <c r="A437" s="38" t="s">
        <v>923</v>
      </c>
      <c r="B437" s="38">
        <v>74</v>
      </c>
      <c r="D437" s="38" t="s">
        <v>924</v>
      </c>
      <c r="E437" s="38" t="s">
        <v>103</v>
      </c>
      <c r="F437" s="38" t="s">
        <v>103</v>
      </c>
    </row>
    <row r="438" spans="1:6" ht="14.25" customHeight="1">
      <c r="A438" s="38" t="s">
        <v>925</v>
      </c>
      <c r="B438" s="38">
        <v>75</v>
      </c>
      <c r="D438" s="38" t="s">
        <v>926</v>
      </c>
      <c r="E438" s="38" t="s">
        <v>103</v>
      </c>
      <c r="F438" s="38" t="s">
        <v>103</v>
      </c>
    </row>
    <row r="439" spans="1:6" ht="14.25" customHeight="1">
      <c r="A439" s="38" t="s">
        <v>927</v>
      </c>
      <c r="B439" s="38">
        <v>76</v>
      </c>
      <c r="D439" s="38" t="s">
        <v>928</v>
      </c>
      <c r="E439" s="38" t="s">
        <v>103</v>
      </c>
      <c r="F439" s="38" t="s">
        <v>103</v>
      </c>
    </row>
    <row r="440" spans="1:6" ht="14.25" customHeight="1">
      <c r="A440" s="38" t="s">
        <v>929</v>
      </c>
      <c r="B440" s="38">
        <v>77</v>
      </c>
      <c r="D440" s="38" t="s">
        <v>930</v>
      </c>
      <c r="E440" s="38" t="s">
        <v>103</v>
      </c>
      <c r="F440" s="38" t="s">
        <v>103</v>
      </c>
    </row>
    <row r="441" spans="1:6" ht="14.25" customHeight="1">
      <c r="A441" s="38" t="s">
        <v>931</v>
      </c>
      <c r="B441" s="38">
        <v>78</v>
      </c>
      <c r="D441" s="38" t="s">
        <v>932</v>
      </c>
      <c r="E441" s="38" t="s">
        <v>103</v>
      </c>
      <c r="F441" s="38" t="s">
        <v>103</v>
      </c>
    </row>
    <row r="442" spans="1:6" ht="14.25" customHeight="1">
      <c r="A442" s="38" t="s">
        <v>933</v>
      </c>
      <c r="B442" s="38">
        <v>79</v>
      </c>
      <c r="D442" s="38" t="s">
        <v>934</v>
      </c>
      <c r="E442" s="38" t="s">
        <v>103</v>
      </c>
      <c r="F442" s="38" t="s">
        <v>103</v>
      </c>
    </row>
    <row r="443" spans="1:6" ht="14.25" customHeight="1">
      <c r="A443" s="38" t="s">
        <v>935</v>
      </c>
      <c r="B443" s="38">
        <v>80</v>
      </c>
      <c r="D443" s="38" t="s">
        <v>936</v>
      </c>
      <c r="E443" s="38" t="s">
        <v>103</v>
      </c>
      <c r="F443" s="38" t="s">
        <v>103</v>
      </c>
    </row>
    <row r="444" spans="1:6" ht="14.25" customHeight="1">
      <c r="A444" s="38" t="s">
        <v>937</v>
      </c>
      <c r="B444" s="38">
        <v>0</v>
      </c>
      <c r="D444" s="38" t="s">
        <v>938</v>
      </c>
      <c r="E444" s="38" t="s">
        <v>103</v>
      </c>
      <c r="F444" s="38" t="s">
        <v>103</v>
      </c>
    </row>
    <row r="445" spans="1:6" ht="14.25" customHeight="1">
      <c r="A445" s="38" t="s">
        <v>939</v>
      </c>
      <c r="B445" s="38">
        <v>3</v>
      </c>
      <c r="D445" s="38" t="s">
        <v>940</v>
      </c>
      <c r="E445" s="38" t="s">
        <v>103</v>
      </c>
      <c r="F445" s="38" t="s">
        <v>103</v>
      </c>
    </row>
    <row r="446" spans="1:6" ht="14.25" customHeight="1">
      <c r="A446" s="38" t="s">
        <v>941</v>
      </c>
      <c r="B446" s="38">
        <v>6</v>
      </c>
      <c r="D446" s="38" t="s">
        <v>942</v>
      </c>
      <c r="E446" s="38" t="s">
        <v>103</v>
      </c>
      <c r="F446" s="38" t="s">
        <v>103</v>
      </c>
    </row>
    <row r="447" spans="1:6" ht="14.25" customHeight="1">
      <c r="A447" s="38" t="s">
        <v>943</v>
      </c>
      <c r="B447" s="38">
        <v>9</v>
      </c>
      <c r="D447" s="38" t="s">
        <v>944</v>
      </c>
      <c r="E447" s="38" t="s">
        <v>103</v>
      </c>
      <c r="F447" s="38" t="s">
        <v>103</v>
      </c>
    </row>
    <row r="448" spans="1:6" ht="14.25" customHeight="1">
      <c r="A448" s="38" t="s">
        <v>945</v>
      </c>
      <c r="B448" s="38">
        <v>12</v>
      </c>
      <c r="D448" s="38" t="s">
        <v>946</v>
      </c>
      <c r="E448" s="38" t="s">
        <v>103</v>
      </c>
      <c r="F448" s="38" t="s">
        <v>103</v>
      </c>
    </row>
    <row r="449" spans="1:6" ht="14.25" customHeight="1">
      <c r="A449" s="38" t="s">
        <v>947</v>
      </c>
      <c r="B449" s="38">
        <v>15</v>
      </c>
      <c r="D449" s="38" t="s">
        <v>948</v>
      </c>
      <c r="E449" s="38" t="s">
        <v>103</v>
      </c>
      <c r="F449" s="38" t="s">
        <v>103</v>
      </c>
    </row>
    <row r="450" spans="1:6" ht="14.25" customHeight="1">
      <c r="A450" s="38" t="s">
        <v>949</v>
      </c>
      <c r="B450" s="38">
        <v>18</v>
      </c>
      <c r="D450" s="38" t="s">
        <v>950</v>
      </c>
      <c r="E450" s="38" t="s">
        <v>103</v>
      </c>
      <c r="F450" s="38" t="s">
        <v>103</v>
      </c>
    </row>
    <row r="451" spans="1:6" ht="14.25" customHeight="1">
      <c r="A451" s="38" t="s">
        <v>951</v>
      </c>
      <c r="B451" s="38">
        <v>21</v>
      </c>
      <c r="D451" s="38" t="s">
        <v>952</v>
      </c>
      <c r="E451" s="38" t="s">
        <v>103</v>
      </c>
      <c r="F451" s="38" t="s">
        <v>103</v>
      </c>
    </row>
    <row r="452" spans="1:6" ht="14.25" customHeight="1">
      <c r="A452" s="38" t="s">
        <v>953</v>
      </c>
      <c r="B452" s="38">
        <v>24</v>
      </c>
      <c r="D452" s="38" t="s">
        <v>954</v>
      </c>
      <c r="E452" s="38" t="s">
        <v>103</v>
      </c>
      <c r="F452" s="38" t="s">
        <v>103</v>
      </c>
    </row>
    <row r="453" spans="1:6" ht="14.25" customHeight="1">
      <c r="A453" s="38" t="s">
        <v>955</v>
      </c>
      <c r="B453" s="38">
        <v>27</v>
      </c>
      <c r="D453" s="38" t="s">
        <v>956</v>
      </c>
      <c r="E453" s="38" t="s">
        <v>164</v>
      </c>
      <c r="F453" s="38" t="s">
        <v>164</v>
      </c>
    </row>
    <row r="454" spans="1:6" ht="14.25" customHeight="1">
      <c r="A454" s="38" t="s">
        <v>957</v>
      </c>
      <c r="B454" s="38">
        <v>30</v>
      </c>
      <c r="D454" s="38" t="s">
        <v>958</v>
      </c>
      <c r="E454" s="38" t="s">
        <v>164</v>
      </c>
      <c r="F454" s="38" t="s">
        <v>164</v>
      </c>
    </row>
    <row r="455" spans="1:6" ht="14.25" customHeight="1">
      <c r="A455" s="38" t="s">
        <v>959</v>
      </c>
      <c r="B455" s="38">
        <v>33</v>
      </c>
      <c r="D455" s="38" t="s">
        <v>960</v>
      </c>
      <c r="E455" s="38" t="s">
        <v>164</v>
      </c>
      <c r="F455" s="38" t="s">
        <v>164</v>
      </c>
    </row>
    <row r="456" spans="1:6" ht="14.25" customHeight="1">
      <c r="A456" s="38" t="s">
        <v>961</v>
      </c>
      <c r="B456" s="38">
        <v>36</v>
      </c>
      <c r="D456" s="38" t="s">
        <v>962</v>
      </c>
      <c r="E456" s="38" t="s">
        <v>164</v>
      </c>
      <c r="F456" s="38" t="s">
        <v>164</v>
      </c>
    </row>
    <row r="457" spans="1:6" ht="14.25" customHeight="1">
      <c r="A457" s="38" t="s">
        <v>963</v>
      </c>
      <c r="B457" s="38">
        <v>39</v>
      </c>
      <c r="D457" s="38" t="s">
        <v>964</v>
      </c>
      <c r="E457" s="38" t="s">
        <v>164</v>
      </c>
      <c r="F457" s="38" t="s">
        <v>164</v>
      </c>
    </row>
    <row r="458" spans="1:6" ht="14.25" customHeight="1">
      <c r="A458" s="38" t="s">
        <v>965</v>
      </c>
      <c r="B458" s="38">
        <v>42</v>
      </c>
      <c r="D458" s="38" t="s">
        <v>966</v>
      </c>
      <c r="E458" s="38" t="s">
        <v>164</v>
      </c>
      <c r="F458" s="38" t="s">
        <v>164</v>
      </c>
    </row>
    <row r="459" spans="1:6" ht="14.25" customHeight="1">
      <c r="A459" s="38" t="s">
        <v>967</v>
      </c>
      <c r="B459" s="38">
        <v>45</v>
      </c>
      <c r="D459" s="38" t="s">
        <v>968</v>
      </c>
      <c r="E459" s="38" t="s">
        <v>164</v>
      </c>
      <c r="F459" s="38" t="s">
        <v>164</v>
      </c>
    </row>
    <row r="460" spans="1:6" ht="14.25" customHeight="1">
      <c r="A460" s="38" t="s">
        <v>969</v>
      </c>
      <c r="B460" s="38">
        <v>48</v>
      </c>
      <c r="D460" s="38" t="s">
        <v>970</v>
      </c>
      <c r="E460" s="38" t="s">
        <v>164</v>
      </c>
      <c r="F460" s="38" t="s">
        <v>164</v>
      </c>
    </row>
    <row r="461" spans="1:6" ht="14.25" customHeight="1">
      <c r="A461" s="38" t="s">
        <v>971</v>
      </c>
      <c r="B461" s="38">
        <v>51</v>
      </c>
      <c r="D461" s="38" t="s">
        <v>972</v>
      </c>
      <c r="E461" s="38" t="s">
        <v>164</v>
      </c>
      <c r="F461" s="38" t="s">
        <v>164</v>
      </c>
    </row>
    <row r="462" spans="1:6" ht="14.25" customHeight="1">
      <c r="A462" s="38" t="s">
        <v>973</v>
      </c>
      <c r="B462" s="38">
        <v>54</v>
      </c>
      <c r="D462" s="38" t="s">
        <v>974</v>
      </c>
      <c r="E462" s="38" t="s">
        <v>164</v>
      </c>
      <c r="F462" s="38" t="s">
        <v>164</v>
      </c>
    </row>
    <row r="463" spans="1:6" ht="14.25" customHeight="1">
      <c r="A463" s="38" t="s">
        <v>975</v>
      </c>
      <c r="B463" s="38">
        <v>57</v>
      </c>
      <c r="D463" s="38" t="s">
        <v>976</v>
      </c>
      <c r="E463" s="38" t="s">
        <v>164</v>
      </c>
      <c r="F463" s="38" t="s">
        <v>164</v>
      </c>
    </row>
    <row r="464" spans="1:6" ht="14.25" customHeight="1">
      <c r="A464" s="38" t="s">
        <v>977</v>
      </c>
      <c r="B464" s="38">
        <v>60</v>
      </c>
      <c r="D464" s="38" t="s">
        <v>978</v>
      </c>
      <c r="E464" s="38" t="s">
        <v>164</v>
      </c>
      <c r="F464" s="38" t="s">
        <v>164</v>
      </c>
    </row>
    <row r="465" spans="1:6" ht="14.25" customHeight="1">
      <c r="A465" s="38" t="s">
        <v>979</v>
      </c>
      <c r="B465" s="38">
        <v>63</v>
      </c>
      <c r="D465" s="38" t="s">
        <v>980</v>
      </c>
      <c r="E465" s="38" t="s">
        <v>164</v>
      </c>
      <c r="F465" s="38" t="s">
        <v>164</v>
      </c>
    </row>
    <row r="466" spans="1:6" ht="14.25" customHeight="1">
      <c r="A466" s="38" t="s">
        <v>981</v>
      </c>
      <c r="B466" s="38">
        <v>66</v>
      </c>
      <c r="D466" s="38" t="s">
        <v>982</v>
      </c>
      <c r="E466" s="38" t="s">
        <v>164</v>
      </c>
      <c r="F466" s="38" t="s">
        <v>164</v>
      </c>
    </row>
    <row r="467" spans="1:6" ht="14.25" customHeight="1">
      <c r="A467" s="38" t="s">
        <v>983</v>
      </c>
      <c r="B467" s="38">
        <v>69</v>
      </c>
      <c r="D467" s="38" t="s">
        <v>984</v>
      </c>
      <c r="E467" s="38" t="s">
        <v>164</v>
      </c>
      <c r="F467" s="38" t="s">
        <v>164</v>
      </c>
    </row>
    <row r="468" spans="1:6" ht="14.25" customHeight="1">
      <c r="A468" s="38" t="s">
        <v>985</v>
      </c>
      <c r="B468" s="38">
        <v>72</v>
      </c>
      <c r="D468" s="38" t="s">
        <v>986</v>
      </c>
      <c r="E468" s="38" t="s">
        <v>164</v>
      </c>
      <c r="F468" s="38" t="s">
        <v>164</v>
      </c>
    </row>
    <row r="469" spans="1:6" ht="14.25" customHeight="1">
      <c r="A469" s="38" t="s">
        <v>987</v>
      </c>
      <c r="B469" s="38">
        <v>98</v>
      </c>
      <c r="D469" s="38" t="s">
        <v>988</v>
      </c>
      <c r="E469" s="38" t="s">
        <v>164</v>
      </c>
      <c r="F469" s="38" t="s">
        <v>164</v>
      </c>
    </row>
    <row r="470" spans="1:6" ht="14.25" customHeight="1">
      <c r="A470" s="38" t="s">
        <v>989</v>
      </c>
      <c r="B470" s="38">
        <v>96</v>
      </c>
      <c r="D470" s="38" t="s">
        <v>990</v>
      </c>
      <c r="E470" s="38" t="s">
        <v>164</v>
      </c>
      <c r="F470" s="38" t="s">
        <v>164</v>
      </c>
    </row>
    <row r="471" spans="1:6" ht="14.25" customHeight="1">
      <c r="A471" s="38" t="s">
        <v>991</v>
      </c>
      <c r="B471" s="38">
        <v>94</v>
      </c>
      <c r="D471" s="38" t="s">
        <v>992</v>
      </c>
      <c r="E471" s="38" t="s">
        <v>164</v>
      </c>
      <c r="F471" s="38" t="s">
        <v>164</v>
      </c>
    </row>
    <row r="472" spans="1:6" ht="14.25" customHeight="1">
      <c r="A472" s="38" t="s">
        <v>993</v>
      </c>
      <c r="B472" s="38">
        <v>92</v>
      </c>
      <c r="D472" s="38" t="s">
        <v>994</v>
      </c>
      <c r="E472" s="38" t="s">
        <v>164</v>
      </c>
      <c r="F472" s="38" t="s">
        <v>164</v>
      </c>
    </row>
    <row r="473" spans="1:6" ht="14.25" customHeight="1">
      <c r="A473" s="38" t="s">
        <v>995</v>
      </c>
      <c r="B473" s="38">
        <v>90</v>
      </c>
      <c r="D473" s="38" t="s">
        <v>996</v>
      </c>
      <c r="E473" s="38" t="s">
        <v>164</v>
      </c>
      <c r="F473" s="38" t="s">
        <v>164</v>
      </c>
    </row>
    <row r="474" spans="1:6" ht="14.25" customHeight="1">
      <c r="A474" s="38" t="s">
        <v>997</v>
      </c>
      <c r="B474" s="38">
        <v>88</v>
      </c>
      <c r="D474" s="38" t="s">
        <v>998</v>
      </c>
      <c r="E474" s="38" t="s">
        <v>164</v>
      </c>
      <c r="F474" s="38" t="s">
        <v>164</v>
      </c>
    </row>
    <row r="475" spans="1:6" ht="14.25" customHeight="1">
      <c r="A475" s="38" t="s">
        <v>999</v>
      </c>
      <c r="B475" s="38">
        <v>86</v>
      </c>
      <c r="D475" s="38" t="s">
        <v>1000</v>
      </c>
      <c r="E475" s="38" t="s">
        <v>164</v>
      </c>
      <c r="F475" s="38" t="s">
        <v>164</v>
      </c>
    </row>
    <row r="476" spans="1:6" ht="14.25" customHeight="1">
      <c r="A476" s="38" t="s">
        <v>1001</v>
      </c>
      <c r="B476" s="38">
        <v>84</v>
      </c>
      <c r="D476" s="38" t="s">
        <v>1002</v>
      </c>
      <c r="E476" s="38" t="s">
        <v>164</v>
      </c>
      <c r="F476" s="38" t="s">
        <v>164</v>
      </c>
    </row>
    <row r="477" spans="1:6" ht="14.25" customHeight="1">
      <c r="A477" s="38" t="s">
        <v>1003</v>
      </c>
      <c r="B477" s="38">
        <v>80</v>
      </c>
      <c r="D477" s="38" t="s">
        <v>1004</v>
      </c>
      <c r="E477" s="38" t="s">
        <v>164</v>
      </c>
      <c r="F477" s="38" t="s">
        <v>164</v>
      </c>
    </row>
    <row r="478" spans="1:6" ht="14.25" customHeight="1">
      <c r="A478" s="38" t="s">
        <v>1005</v>
      </c>
      <c r="B478" s="38">
        <v>78</v>
      </c>
      <c r="D478" s="38" t="s">
        <v>1006</v>
      </c>
      <c r="E478" s="38" t="s">
        <v>164</v>
      </c>
      <c r="F478" s="38" t="s">
        <v>164</v>
      </c>
    </row>
    <row r="479" spans="1:6" ht="14.25" customHeight="1">
      <c r="A479" s="38" t="s">
        <v>1007</v>
      </c>
      <c r="B479" s="38">
        <v>76</v>
      </c>
      <c r="D479" s="38" t="s">
        <v>1008</v>
      </c>
      <c r="E479" s="38" t="s">
        <v>164</v>
      </c>
      <c r="F479" s="38" t="s">
        <v>164</v>
      </c>
    </row>
    <row r="480" spans="1:6" ht="14.25" customHeight="1">
      <c r="A480" s="38" t="s">
        <v>1009</v>
      </c>
      <c r="B480" s="38">
        <v>74</v>
      </c>
      <c r="D480" s="38" t="s">
        <v>1010</v>
      </c>
      <c r="E480" s="38" t="s">
        <v>164</v>
      </c>
      <c r="F480" s="38" t="s">
        <v>164</v>
      </c>
    </row>
    <row r="481" spans="1:6" ht="14.25" customHeight="1">
      <c r="A481" s="38" t="s">
        <v>1011</v>
      </c>
      <c r="B481" s="38">
        <v>72</v>
      </c>
      <c r="D481" s="38" t="s">
        <v>1012</v>
      </c>
      <c r="E481" s="38" t="s">
        <v>164</v>
      </c>
      <c r="F481" s="38" t="s">
        <v>164</v>
      </c>
    </row>
    <row r="482" spans="1:6" ht="14.25" customHeight="1">
      <c r="A482" s="38" t="s">
        <v>1013</v>
      </c>
      <c r="B482" s="38">
        <v>70</v>
      </c>
      <c r="D482" s="38" t="s">
        <v>1014</v>
      </c>
      <c r="E482" s="38" t="s">
        <v>164</v>
      </c>
      <c r="F482" s="38" t="s">
        <v>164</v>
      </c>
    </row>
    <row r="483" spans="1:6" ht="14.25" customHeight="1">
      <c r="A483" s="38" t="s">
        <v>1015</v>
      </c>
      <c r="B483" s="38">
        <v>68</v>
      </c>
      <c r="D483" s="38" t="s">
        <v>1016</v>
      </c>
      <c r="E483" s="38" t="s">
        <v>205</v>
      </c>
      <c r="F483" s="38" t="s">
        <v>205</v>
      </c>
    </row>
    <row r="484" spans="1:6" ht="14.25" customHeight="1">
      <c r="A484" s="38" t="s">
        <v>1017</v>
      </c>
      <c r="B484" s="38">
        <v>66</v>
      </c>
      <c r="D484" s="38" t="s">
        <v>1018</v>
      </c>
      <c r="E484" s="38" t="s">
        <v>205</v>
      </c>
      <c r="F484" s="38" t="s">
        <v>205</v>
      </c>
    </row>
    <row r="485" spans="1:6" ht="14.25" customHeight="1">
      <c r="A485" s="38" t="s">
        <v>1019</v>
      </c>
      <c r="B485" s="38">
        <v>64</v>
      </c>
      <c r="D485" s="38" t="s">
        <v>1020</v>
      </c>
      <c r="E485" s="38" t="s">
        <v>205</v>
      </c>
      <c r="F485" s="38" t="s">
        <v>205</v>
      </c>
    </row>
    <row r="486" spans="1:6" ht="14.25" customHeight="1">
      <c r="A486" s="38" t="s">
        <v>1021</v>
      </c>
      <c r="B486" s="38">
        <v>63</v>
      </c>
      <c r="D486" s="38" t="s">
        <v>1022</v>
      </c>
      <c r="E486" s="38" t="s">
        <v>205</v>
      </c>
      <c r="F486" s="38" t="s">
        <v>205</v>
      </c>
    </row>
    <row r="487" spans="1:6" ht="14.25" customHeight="1">
      <c r="A487" s="38" t="s">
        <v>1023</v>
      </c>
      <c r="B487" s="38">
        <v>61</v>
      </c>
      <c r="D487" s="38" t="s">
        <v>1024</v>
      </c>
      <c r="E487" s="38" t="s">
        <v>205</v>
      </c>
      <c r="F487" s="38" t="s">
        <v>205</v>
      </c>
    </row>
    <row r="488" spans="1:6" ht="14.25" customHeight="1">
      <c r="A488" s="38" t="s">
        <v>1025</v>
      </c>
      <c r="B488" s="38">
        <v>60</v>
      </c>
      <c r="D488" s="38" t="s">
        <v>1026</v>
      </c>
      <c r="E488" s="38" t="s">
        <v>205</v>
      </c>
      <c r="F488" s="38" t="s">
        <v>205</v>
      </c>
    </row>
    <row r="489" spans="1:6" ht="14.25" customHeight="1">
      <c r="A489" s="38" t="s">
        <v>1027</v>
      </c>
      <c r="B489" s="38">
        <v>58</v>
      </c>
      <c r="D489" s="38" t="s">
        <v>1028</v>
      </c>
      <c r="E489" s="38" t="s">
        <v>205</v>
      </c>
      <c r="F489" s="38" t="s">
        <v>205</v>
      </c>
    </row>
    <row r="490" spans="1:6" ht="14.25" customHeight="1">
      <c r="A490" s="38" t="s">
        <v>1029</v>
      </c>
      <c r="B490" s="38">
        <v>57</v>
      </c>
      <c r="D490" s="38" t="s">
        <v>1030</v>
      </c>
      <c r="E490" s="38" t="s">
        <v>205</v>
      </c>
      <c r="F490" s="38" t="s">
        <v>205</v>
      </c>
    </row>
    <row r="491" spans="1:6" ht="14.25" customHeight="1">
      <c r="A491" s="38" t="s">
        <v>1031</v>
      </c>
      <c r="B491" s="38">
        <v>55</v>
      </c>
      <c r="D491" s="38" t="s">
        <v>1032</v>
      </c>
      <c r="E491" s="38" t="s">
        <v>205</v>
      </c>
      <c r="F491" s="38" t="s">
        <v>205</v>
      </c>
    </row>
    <row r="492" spans="1:6" ht="14.25" customHeight="1">
      <c r="A492" s="38" t="s">
        <v>1033</v>
      </c>
      <c r="B492" s="38">
        <v>54</v>
      </c>
      <c r="D492" s="38" t="s">
        <v>1034</v>
      </c>
      <c r="E492" s="38" t="s">
        <v>205</v>
      </c>
      <c r="F492" s="38" t="s">
        <v>205</v>
      </c>
    </row>
    <row r="493" spans="1:6" ht="14.25" customHeight="1">
      <c r="A493" s="38" t="s">
        <v>1035</v>
      </c>
      <c r="B493" s="38">
        <v>53</v>
      </c>
      <c r="D493" s="38" t="s">
        <v>1036</v>
      </c>
      <c r="E493" s="38" t="s">
        <v>205</v>
      </c>
      <c r="F493" s="38" t="s">
        <v>205</v>
      </c>
    </row>
    <row r="494" spans="1:6" ht="14.25" customHeight="1">
      <c r="A494" s="38" t="s">
        <v>1037</v>
      </c>
      <c r="B494" s="38">
        <v>52</v>
      </c>
      <c r="D494" s="38" t="s">
        <v>1038</v>
      </c>
      <c r="E494" s="38" t="s">
        <v>205</v>
      </c>
      <c r="F494" s="38" t="s">
        <v>205</v>
      </c>
    </row>
    <row r="495" spans="1:6" ht="14.25" customHeight="1">
      <c r="A495" s="38" t="s">
        <v>1039</v>
      </c>
      <c r="B495" s="38">
        <v>50</v>
      </c>
      <c r="D495" s="38" t="s">
        <v>1040</v>
      </c>
      <c r="E495" s="38" t="s">
        <v>205</v>
      </c>
      <c r="F495" s="38" t="s">
        <v>205</v>
      </c>
    </row>
    <row r="496" spans="1:6" ht="14.25" customHeight="1">
      <c r="A496" s="38" t="s">
        <v>1041</v>
      </c>
      <c r="B496" s="38">
        <v>49</v>
      </c>
      <c r="D496" s="38" t="s">
        <v>1042</v>
      </c>
      <c r="E496" s="38" t="s">
        <v>205</v>
      </c>
      <c r="F496" s="38" t="s">
        <v>205</v>
      </c>
    </row>
    <row r="497" spans="1:6" ht="14.25" customHeight="1">
      <c r="A497" s="38" t="s">
        <v>1043</v>
      </c>
      <c r="B497" s="38">
        <v>47</v>
      </c>
      <c r="D497" s="38" t="s">
        <v>1044</v>
      </c>
      <c r="E497" s="38" t="s">
        <v>205</v>
      </c>
      <c r="F497" s="38" t="s">
        <v>205</v>
      </c>
    </row>
    <row r="498" spans="1:6" ht="14.25" customHeight="1">
      <c r="A498" s="38" t="s">
        <v>1045</v>
      </c>
      <c r="B498" s="38">
        <v>46</v>
      </c>
      <c r="D498" s="38" t="s">
        <v>1046</v>
      </c>
      <c r="E498" s="38" t="s">
        <v>246</v>
      </c>
      <c r="F498" s="38" t="s">
        <v>205</v>
      </c>
    </row>
    <row r="499" spans="1:6" ht="14.25" customHeight="1">
      <c r="A499" s="38" t="s">
        <v>1047</v>
      </c>
      <c r="B499" s="38">
        <v>44</v>
      </c>
      <c r="D499" s="38" t="s">
        <v>1048</v>
      </c>
      <c r="E499" s="38" t="s">
        <v>246</v>
      </c>
      <c r="F499" s="38" t="s">
        <v>205</v>
      </c>
    </row>
    <row r="500" spans="1:6" ht="14.25" customHeight="1">
      <c r="A500" s="38" t="s">
        <v>1049</v>
      </c>
      <c r="B500" s="38">
        <v>42</v>
      </c>
      <c r="D500" s="38" t="s">
        <v>1050</v>
      </c>
      <c r="E500" s="38" t="s">
        <v>246</v>
      </c>
      <c r="F500" s="38" t="s">
        <v>205</v>
      </c>
    </row>
    <row r="501" spans="1:6" ht="14.25" customHeight="1">
      <c r="A501" s="38" t="s">
        <v>1051</v>
      </c>
      <c r="B501" s="38">
        <v>40</v>
      </c>
      <c r="D501" s="38" t="s">
        <v>1052</v>
      </c>
      <c r="E501" s="38" t="s">
        <v>246</v>
      </c>
      <c r="F501" s="38" t="s">
        <v>205</v>
      </c>
    </row>
    <row r="502" spans="1:6" ht="14.25" customHeight="1">
      <c r="A502" s="38" t="s">
        <v>1053</v>
      </c>
      <c r="B502" s="38">
        <v>38</v>
      </c>
      <c r="D502" s="38" t="s">
        <v>1054</v>
      </c>
      <c r="E502" s="38" t="s">
        <v>246</v>
      </c>
      <c r="F502" s="38" t="s">
        <v>205</v>
      </c>
    </row>
    <row r="503" spans="1:6" ht="14.25" customHeight="1">
      <c r="A503" s="38" t="s">
        <v>1055</v>
      </c>
      <c r="B503" s="38">
        <v>36</v>
      </c>
      <c r="D503" s="38" t="s">
        <v>1056</v>
      </c>
      <c r="E503" s="38" t="s">
        <v>246</v>
      </c>
      <c r="F503" s="38" t="s">
        <v>246</v>
      </c>
    </row>
    <row r="504" spans="1:6" ht="14.25" customHeight="1">
      <c r="A504" s="38" t="s">
        <v>1057</v>
      </c>
      <c r="B504" s="38">
        <v>33</v>
      </c>
      <c r="D504" s="38" t="s">
        <v>1058</v>
      </c>
      <c r="E504" s="38" t="s">
        <v>246</v>
      </c>
      <c r="F504" s="38" t="s">
        <v>246</v>
      </c>
    </row>
    <row r="505" spans="1:6" ht="14.25" customHeight="1">
      <c r="A505" s="38" t="s">
        <v>1059</v>
      </c>
      <c r="B505" s="38">
        <v>31</v>
      </c>
      <c r="D505" s="38" t="s">
        <v>1060</v>
      </c>
      <c r="E505" s="38" t="s">
        <v>246</v>
      </c>
      <c r="F505" s="38" t="s">
        <v>246</v>
      </c>
    </row>
    <row r="506" spans="1:6" ht="14.25" customHeight="1">
      <c r="A506" s="38" t="s">
        <v>1061</v>
      </c>
      <c r="B506" s="38">
        <v>29</v>
      </c>
      <c r="D506" s="38" t="s">
        <v>1062</v>
      </c>
      <c r="E506" s="38" t="s">
        <v>246</v>
      </c>
      <c r="F506" s="38" t="s">
        <v>246</v>
      </c>
    </row>
    <row r="507" spans="1:6" ht="14.25" customHeight="1">
      <c r="A507" s="38" t="s">
        <v>1063</v>
      </c>
      <c r="B507" s="38">
        <v>27</v>
      </c>
      <c r="D507" s="38" t="s">
        <v>1064</v>
      </c>
      <c r="E507" s="38" t="s">
        <v>246</v>
      </c>
      <c r="F507" s="38" t="s">
        <v>246</v>
      </c>
    </row>
    <row r="508" spans="1:6" ht="14.25" customHeight="1">
      <c r="A508" s="38" t="s">
        <v>1065</v>
      </c>
      <c r="B508" s="38">
        <v>25</v>
      </c>
      <c r="D508" s="38" t="s">
        <v>1066</v>
      </c>
      <c r="E508" s="38" t="s">
        <v>246</v>
      </c>
      <c r="F508" s="38" t="s">
        <v>246</v>
      </c>
    </row>
    <row r="509" spans="1:6" ht="14.25" customHeight="1">
      <c r="A509" s="38" t="s">
        <v>1067</v>
      </c>
      <c r="B509" s="38">
        <v>22</v>
      </c>
      <c r="D509" s="38" t="s">
        <v>1068</v>
      </c>
      <c r="E509" s="38" t="s">
        <v>246</v>
      </c>
      <c r="F509" s="38" t="s">
        <v>246</v>
      </c>
    </row>
    <row r="510" spans="1:6" ht="14.25" customHeight="1">
      <c r="A510" s="38" t="s">
        <v>1069</v>
      </c>
      <c r="B510" s="38">
        <v>19</v>
      </c>
      <c r="D510" s="38" t="s">
        <v>1070</v>
      </c>
      <c r="E510" s="38" t="s">
        <v>246</v>
      </c>
      <c r="F510" s="38" t="s">
        <v>246</v>
      </c>
    </row>
    <row r="511" spans="1:6" ht="14.25" customHeight="1">
      <c r="A511" s="38" t="s">
        <v>1071</v>
      </c>
      <c r="B511" s="38">
        <v>16</v>
      </c>
      <c r="D511" s="38" t="s">
        <v>1072</v>
      </c>
      <c r="E511" s="38" t="s">
        <v>246</v>
      </c>
      <c r="F511" s="38" t="s">
        <v>246</v>
      </c>
    </row>
    <row r="512" spans="1:6" ht="14.25" customHeight="1">
      <c r="A512" s="38" t="s">
        <v>1073</v>
      </c>
      <c r="B512" s="38">
        <v>13</v>
      </c>
      <c r="D512" s="38" t="s">
        <v>1074</v>
      </c>
      <c r="E512" s="38" t="s">
        <v>246</v>
      </c>
      <c r="F512" s="38" t="s">
        <v>246</v>
      </c>
    </row>
    <row r="513" spans="1:6" ht="14.25" customHeight="1">
      <c r="A513" s="38" t="s">
        <v>1075</v>
      </c>
      <c r="B513" s="38">
        <v>10</v>
      </c>
      <c r="D513" s="38" t="s">
        <v>1076</v>
      </c>
      <c r="E513" s="38" t="s">
        <v>267</v>
      </c>
      <c r="F513" s="38" t="s">
        <v>246</v>
      </c>
    </row>
    <row r="514" spans="1:6" ht="14.25" customHeight="1">
      <c r="A514" s="38" t="s">
        <v>1077</v>
      </c>
      <c r="B514" s="38">
        <v>8</v>
      </c>
      <c r="D514" s="38" t="s">
        <v>1078</v>
      </c>
      <c r="E514" s="38" t="s">
        <v>267</v>
      </c>
      <c r="F514" s="38" t="s">
        <v>246</v>
      </c>
    </row>
    <row r="515" spans="1:6" ht="14.25" customHeight="1">
      <c r="A515" s="38" t="s">
        <v>1079</v>
      </c>
      <c r="B515" s="38">
        <v>6</v>
      </c>
      <c r="D515" s="38" t="s">
        <v>1080</v>
      </c>
      <c r="E515" s="38" t="s">
        <v>267</v>
      </c>
      <c r="F515" s="38" t="s">
        <v>246</v>
      </c>
    </row>
    <row r="516" spans="1:6" ht="14.25" customHeight="1">
      <c r="A516" s="38" t="s">
        <v>1081</v>
      </c>
      <c r="B516" s="38">
        <v>4</v>
      </c>
      <c r="D516" s="38" t="s">
        <v>1082</v>
      </c>
      <c r="E516" s="38" t="s">
        <v>267</v>
      </c>
      <c r="F516" s="38" t="s">
        <v>246</v>
      </c>
    </row>
    <row r="517" spans="1:6" ht="14.25" customHeight="1">
      <c r="A517" s="38" t="s">
        <v>1083</v>
      </c>
      <c r="B517" s="38">
        <v>4</v>
      </c>
      <c r="D517" s="38" t="s">
        <v>1084</v>
      </c>
      <c r="E517" s="38" t="s">
        <v>267</v>
      </c>
      <c r="F517" s="38" t="s">
        <v>246</v>
      </c>
    </row>
    <row r="518" spans="1:6" ht="14.25" customHeight="1">
      <c r="A518" s="38" t="s">
        <v>1085</v>
      </c>
      <c r="B518" s="38">
        <v>1</v>
      </c>
      <c r="D518" s="38" t="s">
        <v>1086</v>
      </c>
      <c r="E518" s="38" t="s">
        <v>267</v>
      </c>
      <c r="F518" s="38" t="s">
        <v>267</v>
      </c>
    </row>
    <row r="519" spans="1:6" ht="14.25" customHeight="1">
      <c r="A519" s="38" t="s">
        <v>1087</v>
      </c>
      <c r="B519" s="38">
        <v>1</v>
      </c>
      <c r="D519" s="38" t="s">
        <v>1088</v>
      </c>
      <c r="E519" s="38" t="s">
        <v>267</v>
      </c>
      <c r="F519" s="38" t="s">
        <v>267</v>
      </c>
    </row>
    <row r="520" spans="1:6" ht="14.25" customHeight="1">
      <c r="A520" s="38" t="s">
        <v>1089</v>
      </c>
      <c r="B520" s="38">
        <v>1</v>
      </c>
      <c r="D520" s="38" t="s">
        <v>1090</v>
      </c>
      <c r="E520" s="38" t="s">
        <v>267</v>
      </c>
      <c r="F520" s="38" t="s">
        <v>267</v>
      </c>
    </row>
    <row r="521" spans="1:6" ht="14.25" customHeight="1">
      <c r="A521" s="38" t="s">
        <v>1091</v>
      </c>
      <c r="B521" s="38">
        <v>1</v>
      </c>
      <c r="D521" s="38" t="s">
        <v>1092</v>
      </c>
      <c r="E521" s="38" t="s">
        <v>267</v>
      </c>
      <c r="F521" s="38" t="s">
        <v>267</v>
      </c>
    </row>
    <row r="522" spans="1:6" ht="14.25" customHeight="1">
      <c r="A522" s="38" t="s">
        <v>1093</v>
      </c>
      <c r="B522" s="38">
        <v>1</v>
      </c>
      <c r="D522" s="38" t="s">
        <v>1094</v>
      </c>
      <c r="E522" s="38" t="s">
        <v>267</v>
      </c>
      <c r="F522" s="38" t="s">
        <v>267</v>
      </c>
    </row>
    <row r="523" spans="1:6" ht="14.25" customHeight="1">
      <c r="A523" s="38" t="s">
        <v>1095</v>
      </c>
      <c r="B523" s="38">
        <v>1</v>
      </c>
      <c r="D523" s="38" t="s">
        <v>1096</v>
      </c>
      <c r="E523" s="38" t="s">
        <v>267</v>
      </c>
      <c r="F523" s="38" t="s">
        <v>267</v>
      </c>
    </row>
    <row r="524" spans="1:6" ht="14.25" customHeight="1">
      <c r="A524" s="38" t="s">
        <v>1097</v>
      </c>
      <c r="B524" s="38">
        <v>1</v>
      </c>
      <c r="D524" s="38" t="s">
        <v>1098</v>
      </c>
      <c r="E524" s="38" t="s">
        <v>267</v>
      </c>
      <c r="F524" s="38" t="s">
        <v>267</v>
      </c>
    </row>
    <row r="525" spans="1:6" ht="14.25" customHeight="1">
      <c r="A525" s="38" t="s">
        <v>1099</v>
      </c>
      <c r="B525" s="38">
        <v>98</v>
      </c>
      <c r="D525" s="38" t="s">
        <v>1100</v>
      </c>
      <c r="E525" s="38" t="s">
        <v>267</v>
      </c>
      <c r="F525" s="38" t="s">
        <v>267</v>
      </c>
    </row>
    <row r="526" spans="1:6" ht="14.25" customHeight="1">
      <c r="A526" s="38" t="s">
        <v>1101</v>
      </c>
      <c r="B526" s="38">
        <v>96</v>
      </c>
      <c r="D526" s="38" t="s">
        <v>1102</v>
      </c>
      <c r="E526" s="38" t="s">
        <v>267</v>
      </c>
      <c r="F526" s="38" t="s">
        <v>267</v>
      </c>
    </row>
    <row r="527" spans="1:6" ht="14.25" customHeight="1">
      <c r="A527" s="38" t="s">
        <v>1103</v>
      </c>
      <c r="B527" s="38">
        <v>94</v>
      </c>
      <c r="D527" s="38" t="s">
        <v>1104</v>
      </c>
      <c r="E527" s="38" t="s">
        <v>267</v>
      </c>
      <c r="F527" s="38" t="s">
        <v>267</v>
      </c>
    </row>
    <row r="528" spans="1:6" ht="14.25" customHeight="1">
      <c r="A528" s="38" t="s">
        <v>1105</v>
      </c>
      <c r="B528" s="38">
        <v>92</v>
      </c>
      <c r="D528" s="38" t="s">
        <v>1106</v>
      </c>
      <c r="E528" s="38" t="s">
        <v>267</v>
      </c>
      <c r="F528" s="38" t="s">
        <v>267</v>
      </c>
    </row>
    <row r="529" spans="1:6" ht="14.25" customHeight="1">
      <c r="A529" s="38" t="s">
        <v>1107</v>
      </c>
      <c r="B529" s="38">
        <v>90</v>
      </c>
      <c r="D529" s="38" t="s">
        <v>1108</v>
      </c>
      <c r="E529" s="38" t="s">
        <v>267</v>
      </c>
      <c r="F529" s="38" t="s">
        <v>267</v>
      </c>
    </row>
    <row r="530" spans="1:6" ht="14.25" customHeight="1">
      <c r="A530" s="38" t="s">
        <v>1109</v>
      </c>
      <c r="B530" s="38">
        <v>88</v>
      </c>
      <c r="D530" s="38" t="s">
        <v>1110</v>
      </c>
      <c r="E530" s="38" t="s">
        <v>267</v>
      </c>
      <c r="F530" s="38" t="s">
        <v>267</v>
      </c>
    </row>
    <row r="531" spans="1:6" ht="14.25" customHeight="1">
      <c r="A531" s="38" t="s">
        <v>1111</v>
      </c>
      <c r="B531" s="38">
        <v>86</v>
      </c>
      <c r="D531" s="38" t="s">
        <v>1112</v>
      </c>
      <c r="E531" s="38" t="s">
        <v>267</v>
      </c>
      <c r="F531" s="38" t="s">
        <v>267</v>
      </c>
    </row>
    <row r="532" spans="1:6" ht="14.25" customHeight="1">
      <c r="A532" s="38" t="s">
        <v>1113</v>
      </c>
      <c r="B532" s="38">
        <v>84</v>
      </c>
      <c r="D532" s="38" t="s">
        <v>1114</v>
      </c>
      <c r="E532" s="38" t="s">
        <v>267</v>
      </c>
      <c r="F532" s="38" t="s">
        <v>267</v>
      </c>
    </row>
    <row r="533" spans="1:6" ht="14.25" customHeight="1">
      <c r="A533" s="38" t="s">
        <v>1115</v>
      </c>
      <c r="B533" s="38">
        <v>82</v>
      </c>
      <c r="D533" s="38" t="s">
        <v>1116</v>
      </c>
      <c r="E533" s="38" t="s">
        <v>267</v>
      </c>
      <c r="F533" s="38" t="s">
        <v>267</v>
      </c>
    </row>
    <row r="534" spans="1:6" ht="14.25" customHeight="1">
      <c r="A534" s="38" t="s">
        <v>1117</v>
      </c>
      <c r="B534" s="38">
        <v>80</v>
      </c>
      <c r="D534" s="38" t="s">
        <v>1118</v>
      </c>
      <c r="E534" s="38" t="s">
        <v>267</v>
      </c>
      <c r="F534" s="38" t="s">
        <v>267</v>
      </c>
    </row>
    <row r="535" spans="1:6" ht="14.25" customHeight="1">
      <c r="A535" s="38" t="s">
        <v>1119</v>
      </c>
      <c r="B535" s="38">
        <v>79</v>
      </c>
      <c r="D535" s="38" t="s">
        <v>1120</v>
      </c>
      <c r="E535" s="38" t="s">
        <v>267</v>
      </c>
      <c r="F535" s="38" t="s">
        <v>267</v>
      </c>
    </row>
    <row r="536" spans="1:6" ht="14.25" customHeight="1">
      <c r="A536" s="38" t="s">
        <v>1121</v>
      </c>
      <c r="B536" s="38">
        <v>79</v>
      </c>
      <c r="D536" s="38" t="s">
        <v>1122</v>
      </c>
      <c r="E536" s="38" t="s">
        <v>267</v>
      </c>
      <c r="F536" s="38" t="s">
        <v>267</v>
      </c>
    </row>
    <row r="537" spans="1:6" ht="14.25" customHeight="1">
      <c r="A537" s="38" t="s">
        <v>1123</v>
      </c>
      <c r="B537" s="38">
        <v>78</v>
      </c>
      <c r="D537" s="38" t="s">
        <v>1124</v>
      </c>
      <c r="E537" s="38" t="s">
        <v>267</v>
      </c>
      <c r="F537" s="38" t="s">
        <v>267</v>
      </c>
    </row>
    <row r="538" spans="1:6" ht="14.25" customHeight="1">
      <c r="A538" s="38" t="s">
        <v>1125</v>
      </c>
      <c r="B538" s="38">
        <v>78</v>
      </c>
      <c r="D538" s="38" t="s">
        <v>1126</v>
      </c>
      <c r="E538" s="38" t="s">
        <v>267</v>
      </c>
      <c r="F538" s="38" t="s">
        <v>267</v>
      </c>
    </row>
    <row r="539" spans="1:6" ht="14.25" customHeight="1">
      <c r="A539" s="38" t="s">
        <v>1127</v>
      </c>
      <c r="B539" s="38">
        <v>77</v>
      </c>
      <c r="D539" s="38" t="s">
        <v>1128</v>
      </c>
      <c r="E539" s="38" t="s">
        <v>267</v>
      </c>
      <c r="F539" s="38" t="s">
        <v>267</v>
      </c>
    </row>
    <row r="540" spans="1:6" ht="14.25" customHeight="1">
      <c r="A540" s="38" t="s">
        <v>1129</v>
      </c>
      <c r="B540" s="38">
        <v>77</v>
      </c>
      <c r="D540" s="38" t="s">
        <v>1130</v>
      </c>
      <c r="E540" s="38" t="s">
        <v>267</v>
      </c>
      <c r="F540" s="38" t="s">
        <v>267</v>
      </c>
    </row>
    <row r="541" spans="1:6" ht="14.25" customHeight="1">
      <c r="A541" s="38" t="s">
        <v>1131</v>
      </c>
      <c r="B541" s="38">
        <v>76</v>
      </c>
      <c r="D541" s="38" t="s">
        <v>1132</v>
      </c>
      <c r="E541" s="38" t="s">
        <v>267</v>
      </c>
      <c r="F541" s="38" t="s">
        <v>267</v>
      </c>
    </row>
    <row r="542" spans="1:6" ht="14.25" customHeight="1">
      <c r="A542" s="38" t="s">
        <v>1133</v>
      </c>
      <c r="B542" s="38">
        <v>76</v>
      </c>
      <c r="D542" s="38" t="s">
        <v>1134</v>
      </c>
      <c r="E542" s="38" t="s">
        <v>267</v>
      </c>
      <c r="F542" s="38" t="s">
        <v>267</v>
      </c>
    </row>
    <row r="543" spans="1:6" ht="14.25" customHeight="1">
      <c r="A543" s="38" t="s">
        <v>1135</v>
      </c>
      <c r="B543" s="38">
        <v>75</v>
      </c>
      <c r="D543" s="38" t="s">
        <v>1136</v>
      </c>
      <c r="E543" s="38" t="s">
        <v>298</v>
      </c>
      <c r="F543" s="38" t="s">
        <v>267</v>
      </c>
    </row>
    <row r="544" spans="1:6" ht="14.25" customHeight="1">
      <c r="A544" s="38" t="s">
        <v>1137</v>
      </c>
      <c r="B544" s="38">
        <v>75</v>
      </c>
      <c r="D544" s="38" t="s">
        <v>1138</v>
      </c>
      <c r="E544" s="38" t="s">
        <v>298</v>
      </c>
      <c r="F544" s="38" t="s">
        <v>267</v>
      </c>
    </row>
    <row r="545" spans="1:6" ht="14.25" customHeight="1">
      <c r="A545" s="38" t="s">
        <v>1139</v>
      </c>
      <c r="B545" s="38">
        <v>74</v>
      </c>
      <c r="D545" s="38" t="s">
        <v>1140</v>
      </c>
      <c r="E545" s="38" t="s">
        <v>298</v>
      </c>
      <c r="F545" s="38" t="s">
        <v>267</v>
      </c>
    </row>
    <row r="546" spans="1:6" ht="14.25" customHeight="1">
      <c r="A546" s="38" t="s">
        <v>1141</v>
      </c>
      <c r="B546" s="38">
        <v>74</v>
      </c>
      <c r="D546" s="38" t="s">
        <v>1142</v>
      </c>
      <c r="E546" s="38" t="s">
        <v>298</v>
      </c>
      <c r="F546" s="38" t="s">
        <v>267</v>
      </c>
    </row>
    <row r="547" spans="1:6" ht="14.25" customHeight="1">
      <c r="A547" s="38" t="s">
        <v>1143</v>
      </c>
      <c r="B547" s="38">
        <v>73</v>
      </c>
      <c r="D547" s="38" t="s">
        <v>1144</v>
      </c>
      <c r="E547" s="38" t="s">
        <v>298</v>
      </c>
      <c r="F547" s="38" t="s">
        <v>267</v>
      </c>
    </row>
    <row r="548" spans="1:6" ht="14.25" customHeight="1">
      <c r="A548" s="38" t="s">
        <v>1145</v>
      </c>
      <c r="B548" s="38">
        <v>73</v>
      </c>
      <c r="D548" s="38" t="s">
        <v>1146</v>
      </c>
      <c r="E548" s="38" t="s">
        <v>298</v>
      </c>
      <c r="F548" s="38" t="s">
        <v>267</v>
      </c>
    </row>
    <row r="549" spans="1:6" ht="14.25" customHeight="1">
      <c r="A549" s="38" t="s">
        <v>1147</v>
      </c>
      <c r="B549" s="38">
        <v>72</v>
      </c>
      <c r="D549" s="38" t="s">
        <v>1148</v>
      </c>
      <c r="E549" s="38" t="s">
        <v>298</v>
      </c>
      <c r="F549" s="38" t="s">
        <v>267</v>
      </c>
    </row>
    <row r="550" spans="1:6" ht="14.25" customHeight="1">
      <c r="A550" s="38" t="s">
        <v>1149</v>
      </c>
      <c r="B550" s="38">
        <v>71</v>
      </c>
      <c r="D550" s="38" t="s">
        <v>1150</v>
      </c>
      <c r="E550" s="38" t="s">
        <v>298</v>
      </c>
      <c r="F550" s="38" t="s">
        <v>267</v>
      </c>
    </row>
    <row r="551" spans="1:6" ht="14.25" customHeight="1">
      <c r="A551" s="38" t="s">
        <v>1151</v>
      </c>
      <c r="B551" s="38">
        <v>70</v>
      </c>
      <c r="D551" s="38" t="s">
        <v>1152</v>
      </c>
      <c r="E551" s="38" t="s">
        <v>298</v>
      </c>
      <c r="F551" s="38" t="s">
        <v>267</v>
      </c>
    </row>
    <row r="552" spans="1:6" ht="14.25" customHeight="1">
      <c r="A552" s="38" t="s">
        <v>1153</v>
      </c>
      <c r="B552" s="38">
        <v>69</v>
      </c>
      <c r="D552" s="38" t="s">
        <v>1154</v>
      </c>
      <c r="E552" s="38" t="s">
        <v>298</v>
      </c>
      <c r="F552" s="38" t="s">
        <v>267</v>
      </c>
    </row>
    <row r="553" spans="1:6" ht="14.25" customHeight="1">
      <c r="A553" s="38" t="s">
        <v>1155</v>
      </c>
      <c r="B553" s="38">
        <v>68</v>
      </c>
      <c r="D553" s="38" t="s">
        <v>1156</v>
      </c>
      <c r="E553" s="38" t="s">
        <v>298</v>
      </c>
      <c r="F553" s="38" t="s">
        <v>298</v>
      </c>
    </row>
    <row r="554" spans="1:6" ht="14.25" customHeight="1">
      <c r="A554" s="38" t="s">
        <v>1157</v>
      </c>
      <c r="B554" s="38">
        <v>67</v>
      </c>
      <c r="D554" s="38" t="s">
        <v>1158</v>
      </c>
      <c r="E554" s="38" t="s">
        <v>298</v>
      </c>
      <c r="F554" s="38" t="s">
        <v>298</v>
      </c>
    </row>
    <row r="555" spans="1:6" ht="14.25" customHeight="1">
      <c r="A555" s="38" t="s">
        <v>1159</v>
      </c>
      <c r="B555" s="38">
        <v>66</v>
      </c>
      <c r="D555" s="38" t="s">
        <v>1160</v>
      </c>
      <c r="E555" s="38" t="s">
        <v>298</v>
      </c>
      <c r="F555" s="38" t="s">
        <v>298</v>
      </c>
    </row>
    <row r="556" spans="1:6" ht="14.25" customHeight="1">
      <c r="A556" s="38" t="s">
        <v>1161</v>
      </c>
      <c r="B556" s="38">
        <v>65</v>
      </c>
      <c r="D556" s="38" t="s">
        <v>1162</v>
      </c>
      <c r="E556" s="38" t="s">
        <v>298</v>
      </c>
      <c r="F556" s="38" t="s">
        <v>298</v>
      </c>
    </row>
    <row r="557" spans="1:6" ht="14.25" customHeight="1">
      <c r="A557" s="38" t="s">
        <v>1163</v>
      </c>
      <c r="B557" s="38">
        <v>64</v>
      </c>
      <c r="D557" s="38" t="s">
        <v>1164</v>
      </c>
      <c r="E557" s="38" t="s">
        <v>298</v>
      </c>
      <c r="F557" s="38" t="s">
        <v>298</v>
      </c>
    </row>
    <row r="558" spans="1:6" ht="14.25" customHeight="1">
      <c r="A558" s="38" t="s">
        <v>1165</v>
      </c>
      <c r="B558" s="38">
        <v>63</v>
      </c>
      <c r="D558" s="38" t="s">
        <v>1166</v>
      </c>
      <c r="E558" s="38" t="s">
        <v>298</v>
      </c>
      <c r="F558" s="38" t="s">
        <v>298</v>
      </c>
    </row>
    <row r="559" spans="1:6" ht="14.25" customHeight="1">
      <c r="A559" s="38" t="s">
        <v>1167</v>
      </c>
      <c r="B559" s="38">
        <v>62</v>
      </c>
      <c r="D559" s="38" t="s">
        <v>1168</v>
      </c>
      <c r="E559" s="38" t="s">
        <v>298</v>
      </c>
      <c r="F559" s="38" t="s">
        <v>298</v>
      </c>
    </row>
    <row r="560" spans="1:6" ht="14.25" customHeight="1">
      <c r="A560" s="38" t="s">
        <v>1169</v>
      </c>
      <c r="B560" s="38">
        <v>61</v>
      </c>
      <c r="D560" s="38" t="s">
        <v>1170</v>
      </c>
      <c r="E560" s="38" t="s">
        <v>298</v>
      </c>
      <c r="F560" s="38" t="s">
        <v>298</v>
      </c>
    </row>
    <row r="561" spans="1:6" ht="14.25" customHeight="1">
      <c r="A561" s="38" t="s">
        <v>1171</v>
      </c>
      <c r="B561" s="38">
        <v>60</v>
      </c>
      <c r="D561" s="38" t="s">
        <v>1172</v>
      </c>
      <c r="E561" s="38" t="s">
        <v>298</v>
      </c>
      <c r="F561" s="38" t="s">
        <v>298</v>
      </c>
    </row>
    <row r="562" spans="1:6" ht="14.25" customHeight="1">
      <c r="A562" s="38" t="s">
        <v>1173</v>
      </c>
      <c r="B562" s="38">
        <v>59</v>
      </c>
      <c r="D562" s="38" t="s">
        <v>1174</v>
      </c>
      <c r="E562" s="38" t="s">
        <v>298</v>
      </c>
      <c r="F562" s="38" t="s">
        <v>298</v>
      </c>
    </row>
    <row r="563" spans="1:6" ht="14.25" customHeight="1">
      <c r="A563" s="38" t="s">
        <v>1175</v>
      </c>
      <c r="B563" s="38">
        <v>58</v>
      </c>
      <c r="D563" s="38" t="s">
        <v>1176</v>
      </c>
      <c r="E563" s="38" t="s">
        <v>329</v>
      </c>
      <c r="F563" s="38" t="s">
        <v>298</v>
      </c>
    </row>
    <row r="564" spans="1:6" ht="14.25" customHeight="1">
      <c r="A564" s="38" t="s">
        <v>1177</v>
      </c>
      <c r="B564" s="38">
        <v>57</v>
      </c>
      <c r="D564" s="38" t="s">
        <v>1178</v>
      </c>
      <c r="E564" s="38" t="s">
        <v>329</v>
      </c>
      <c r="F564" s="38" t="s">
        <v>298</v>
      </c>
    </row>
    <row r="565" spans="1:6" ht="14.25" customHeight="1">
      <c r="A565" s="38" t="s">
        <v>1179</v>
      </c>
      <c r="B565" s="38">
        <v>56</v>
      </c>
      <c r="D565" s="38" t="s">
        <v>1180</v>
      </c>
      <c r="E565" s="38" t="s">
        <v>329</v>
      </c>
      <c r="F565" s="38" t="s">
        <v>298</v>
      </c>
    </row>
    <row r="566" spans="1:6" ht="14.25" customHeight="1">
      <c r="A566" s="38" t="s">
        <v>1181</v>
      </c>
      <c r="B566" s="38">
        <v>55</v>
      </c>
      <c r="D566" s="38" t="s">
        <v>1182</v>
      </c>
      <c r="E566" s="38" t="s">
        <v>329</v>
      </c>
      <c r="F566" s="38" t="s">
        <v>298</v>
      </c>
    </row>
    <row r="567" spans="1:6" ht="14.25" customHeight="1">
      <c r="A567" s="38" t="s">
        <v>1183</v>
      </c>
      <c r="B567" s="38">
        <v>54</v>
      </c>
      <c r="D567" s="38" t="s">
        <v>1184</v>
      </c>
      <c r="E567" s="38" t="s">
        <v>329</v>
      </c>
      <c r="F567" s="38" t="s">
        <v>298</v>
      </c>
    </row>
    <row r="568" spans="1:6" ht="14.25" customHeight="1">
      <c r="A568" s="38" t="s">
        <v>1185</v>
      </c>
      <c r="B568" s="38">
        <v>53</v>
      </c>
      <c r="D568" s="38" t="s">
        <v>1186</v>
      </c>
      <c r="E568" s="38" t="s">
        <v>329</v>
      </c>
      <c r="F568" s="38" t="s">
        <v>298</v>
      </c>
    </row>
    <row r="569" spans="1:6" ht="14.25" customHeight="1">
      <c r="A569" s="38" t="s">
        <v>1187</v>
      </c>
      <c r="B569" s="38">
        <v>52</v>
      </c>
      <c r="D569" s="38" t="s">
        <v>1188</v>
      </c>
      <c r="E569" s="38" t="s">
        <v>329</v>
      </c>
      <c r="F569" s="38" t="s">
        <v>298</v>
      </c>
    </row>
    <row r="570" spans="1:6" ht="14.25" customHeight="1">
      <c r="A570" s="38" t="s">
        <v>1189</v>
      </c>
      <c r="B570" s="38">
        <v>51</v>
      </c>
      <c r="D570" s="38" t="s">
        <v>1190</v>
      </c>
      <c r="E570" s="38" t="s">
        <v>329</v>
      </c>
      <c r="F570" s="38" t="s">
        <v>298</v>
      </c>
    </row>
    <row r="571" spans="1:6" ht="14.25" customHeight="1">
      <c r="A571" s="38" t="s">
        <v>1191</v>
      </c>
      <c r="B571" s="38">
        <v>50</v>
      </c>
      <c r="D571" s="38" t="s">
        <v>1192</v>
      </c>
      <c r="E571" s="38" t="s">
        <v>329</v>
      </c>
      <c r="F571" s="38" t="s">
        <v>298</v>
      </c>
    </row>
    <row r="572" spans="1:6" ht="14.25" customHeight="1">
      <c r="A572" s="38" t="s">
        <v>1193</v>
      </c>
      <c r="B572" s="38">
        <v>49</v>
      </c>
      <c r="D572" s="38" t="s">
        <v>1194</v>
      </c>
      <c r="E572" s="38" t="s">
        <v>329</v>
      </c>
      <c r="F572" s="38" t="s">
        <v>298</v>
      </c>
    </row>
    <row r="573" spans="1:6" ht="14.25" customHeight="1">
      <c r="A573" s="38" t="s">
        <v>1195</v>
      </c>
      <c r="B573" s="38">
        <v>48</v>
      </c>
      <c r="D573" s="38" t="s">
        <v>1196</v>
      </c>
      <c r="E573" s="38" t="s">
        <v>329</v>
      </c>
      <c r="F573" s="38" t="s">
        <v>329</v>
      </c>
    </row>
    <row r="574" spans="1:6" ht="14.25" customHeight="1">
      <c r="A574" s="38" t="s">
        <v>1197</v>
      </c>
      <c r="B574" s="38">
        <v>47</v>
      </c>
      <c r="D574" s="38" t="s">
        <v>1198</v>
      </c>
      <c r="E574" s="38" t="s">
        <v>329</v>
      </c>
      <c r="F574" s="38" t="s">
        <v>329</v>
      </c>
    </row>
    <row r="575" spans="1:6" ht="14.25" customHeight="1">
      <c r="A575" s="38" t="s">
        <v>1199</v>
      </c>
      <c r="B575" s="38">
        <v>46</v>
      </c>
      <c r="D575" s="38" t="s">
        <v>1200</v>
      </c>
      <c r="E575" s="38" t="s">
        <v>329</v>
      </c>
      <c r="F575" s="38" t="s">
        <v>329</v>
      </c>
    </row>
    <row r="576" spans="1:6" ht="14.25" customHeight="1">
      <c r="A576" s="38" t="s">
        <v>1201</v>
      </c>
      <c r="B576" s="38">
        <v>45</v>
      </c>
      <c r="D576" s="38" t="s">
        <v>1202</v>
      </c>
      <c r="E576" s="38" t="s">
        <v>329</v>
      </c>
      <c r="F576" s="38" t="s">
        <v>329</v>
      </c>
    </row>
    <row r="577" spans="1:6" ht="14.25" customHeight="1">
      <c r="A577" s="38" t="s">
        <v>1203</v>
      </c>
      <c r="B577" s="38">
        <v>44</v>
      </c>
      <c r="D577" s="38" t="s">
        <v>1204</v>
      </c>
      <c r="E577" s="38" t="s">
        <v>329</v>
      </c>
      <c r="F577" s="38" t="s">
        <v>329</v>
      </c>
    </row>
    <row r="578" spans="1:6" ht="14.25" customHeight="1">
      <c r="A578" s="38" t="s">
        <v>1205</v>
      </c>
      <c r="B578" s="38">
        <v>43</v>
      </c>
      <c r="D578" s="38" t="s">
        <v>1206</v>
      </c>
      <c r="E578" s="38" t="s">
        <v>329</v>
      </c>
      <c r="F578" s="38" t="s">
        <v>329</v>
      </c>
    </row>
    <row r="579" spans="1:6" ht="14.25" customHeight="1">
      <c r="A579" s="38" t="s">
        <v>1207</v>
      </c>
      <c r="B579" s="38">
        <v>42</v>
      </c>
      <c r="D579" s="38" t="s">
        <v>1208</v>
      </c>
      <c r="E579" s="38" t="s">
        <v>329</v>
      </c>
      <c r="F579" s="38" t="s">
        <v>329</v>
      </c>
    </row>
    <row r="580" spans="1:6" ht="14.25" customHeight="1">
      <c r="A580" s="38" t="s">
        <v>1209</v>
      </c>
      <c r="B580" s="38">
        <v>41</v>
      </c>
      <c r="D580" s="38" t="s">
        <v>1210</v>
      </c>
      <c r="E580" s="38" t="s">
        <v>329</v>
      </c>
      <c r="F580" s="38" t="s">
        <v>329</v>
      </c>
    </row>
    <row r="581" spans="1:6" ht="14.25" customHeight="1">
      <c r="A581" s="38" t="s">
        <v>1211</v>
      </c>
      <c r="B581" s="38">
        <v>40</v>
      </c>
      <c r="D581" s="38" t="s">
        <v>1212</v>
      </c>
      <c r="E581" s="38" t="s">
        <v>329</v>
      </c>
      <c r="F581" s="38" t="s">
        <v>329</v>
      </c>
    </row>
    <row r="582" spans="1:6" ht="14.25" customHeight="1">
      <c r="A582" s="38" t="s">
        <v>1213</v>
      </c>
      <c r="B582" s="38">
        <v>39</v>
      </c>
      <c r="D582" s="38" t="s">
        <v>1214</v>
      </c>
      <c r="E582" s="38" t="s">
        <v>329</v>
      </c>
      <c r="F582" s="38" t="s">
        <v>329</v>
      </c>
    </row>
    <row r="583" spans="1:6" ht="14.25" customHeight="1">
      <c r="A583" s="38" t="s">
        <v>1215</v>
      </c>
      <c r="B583" s="38">
        <v>38</v>
      </c>
      <c r="D583" s="38" t="s">
        <v>1216</v>
      </c>
      <c r="E583" s="38" t="s">
        <v>350</v>
      </c>
      <c r="F583" s="38" t="s">
        <v>329</v>
      </c>
    </row>
    <row r="584" spans="1:6" ht="14.25" customHeight="1">
      <c r="A584" s="38" t="s">
        <v>1217</v>
      </c>
      <c r="B584" s="38">
        <v>37</v>
      </c>
      <c r="D584" s="38" t="s">
        <v>1218</v>
      </c>
      <c r="E584" s="38" t="s">
        <v>350</v>
      </c>
      <c r="F584" s="38" t="s">
        <v>329</v>
      </c>
    </row>
    <row r="585" spans="1:6" ht="14.25" customHeight="1">
      <c r="A585" s="38" t="s">
        <v>1219</v>
      </c>
      <c r="B585" s="38">
        <v>36</v>
      </c>
      <c r="D585" s="38" t="s">
        <v>1220</v>
      </c>
      <c r="E585" s="38" t="s">
        <v>350</v>
      </c>
      <c r="F585" s="38" t="s">
        <v>329</v>
      </c>
    </row>
    <row r="586" spans="1:6" ht="14.25" customHeight="1">
      <c r="A586" s="38" t="s">
        <v>1221</v>
      </c>
      <c r="B586" s="38">
        <v>35</v>
      </c>
      <c r="D586" s="38" t="s">
        <v>1222</v>
      </c>
      <c r="E586" s="38" t="s">
        <v>350</v>
      </c>
      <c r="F586" s="38" t="s">
        <v>329</v>
      </c>
    </row>
    <row r="587" spans="1:6" ht="14.25" customHeight="1">
      <c r="A587" s="38" t="s">
        <v>1223</v>
      </c>
      <c r="B587" s="38">
        <v>34</v>
      </c>
      <c r="D587" s="38" t="s">
        <v>1224</v>
      </c>
      <c r="E587" s="38" t="s">
        <v>350</v>
      </c>
      <c r="F587" s="38" t="s">
        <v>329</v>
      </c>
    </row>
    <row r="588" spans="1:6" ht="14.25" customHeight="1">
      <c r="A588" s="38" t="s">
        <v>1225</v>
      </c>
      <c r="B588" s="38">
        <v>33</v>
      </c>
      <c r="D588" s="38" t="s">
        <v>1226</v>
      </c>
      <c r="E588" s="38" t="s">
        <v>350</v>
      </c>
      <c r="F588" s="38" t="s">
        <v>329</v>
      </c>
    </row>
    <row r="589" spans="1:6" ht="14.25" customHeight="1">
      <c r="A589" s="38" t="s">
        <v>1227</v>
      </c>
      <c r="B589" s="38">
        <v>32</v>
      </c>
      <c r="D589" s="38" t="s">
        <v>1228</v>
      </c>
      <c r="E589" s="38" t="s">
        <v>350</v>
      </c>
      <c r="F589" s="38" t="s">
        <v>329</v>
      </c>
    </row>
    <row r="590" spans="1:6" ht="14.25" customHeight="1">
      <c r="A590" s="38" t="s">
        <v>1229</v>
      </c>
      <c r="B590" s="38">
        <v>31</v>
      </c>
      <c r="D590" s="38" t="s">
        <v>1230</v>
      </c>
      <c r="E590" s="38" t="s">
        <v>350</v>
      </c>
      <c r="F590" s="38" t="s">
        <v>329</v>
      </c>
    </row>
    <row r="591" spans="1:6" ht="14.25" customHeight="1">
      <c r="A591" s="38" t="s">
        <v>1231</v>
      </c>
      <c r="B591" s="38">
        <v>30</v>
      </c>
      <c r="D591" s="38" t="s">
        <v>1232</v>
      </c>
      <c r="E591" s="38" t="s">
        <v>350</v>
      </c>
      <c r="F591" s="38" t="s">
        <v>329</v>
      </c>
    </row>
    <row r="592" spans="1:6" ht="14.25" customHeight="1">
      <c r="A592" s="38" t="s">
        <v>1233</v>
      </c>
      <c r="B592" s="38">
        <v>30</v>
      </c>
      <c r="D592" s="38" t="s">
        <v>1234</v>
      </c>
      <c r="E592" s="38" t="s">
        <v>350</v>
      </c>
      <c r="F592" s="38" t="s">
        <v>329</v>
      </c>
    </row>
    <row r="593" spans="1:6" ht="14.25" customHeight="1">
      <c r="A593" s="38" t="s">
        <v>1235</v>
      </c>
      <c r="B593" s="38">
        <v>29</v>
      </c>
      <c r="D593" s="38" t="s">
        <v>1236</v>
      </c>
      <c r="E593" s="38" t="s">
        <v>350</v>
      </c>
      <c r="F593" s="38" t="s">
        <v>350</v>
      </c>
    </row>
    <row r="594" spans="1:6" ht="14.25" customHeight="1">
      <c r="A594" s="38" t="s">
        <v>1237</v>
      </c>
      <c r="B594" s="38">
        <v>29</v>
      </c>
      <c r="D594" s="38" t="s">
        <v>1238</v>
      </c>
      <c r="E594" s="38" t="s">
        <v>350</v>
      </c>
      <c r="F594" s="38" t="s">
        <v>350</v>
      </c>
    </row>
    <row r="595" spans="1:6" ht="14.25" customHeight="1">
      <c r="A595" s="38" t="s">
        <v>1239</v>
      </c>
      <c r="B595" s="38">
        <v>28</v>
      </c>
      <c r="D595" s="38" t="s">
        <v>1240</v>
      </c>
      <c r="E595" s="38" t="s">
        <v>350</v>
      </c>
      <c r="F595" s="38" t="s">
        <v>350</v>
      </c>
    </row>
    <row r="596" spans="1:6" ht="14.25" customHeight="1">
      <c r="A596" s="38" t="s">
        <v>1241</v>
      </c>
      <c r="B596" s="38">
        <v>28</v>
      </c>
      <c r="D596" s="38" t="s">
        <v>1242</v>
      </c>
      <c r="E596" s="38" t="s">
        <v>350</v>
      </c>
      <c r="F596" s="38" t="s">
        <v>350</v>
      </c>
    </row>
    <row r="597" spans="1:6" ht="14.25" customHeight="1">
      <c r="A597" s="38" t="s">
        <v>1243</v>
      </c>
      <c r="B597" s="38">
        <v>27</v>
      </c>
      <c r="D597" s="38" t="s">
        <v>1244</v>
      </c>
      <c r="E597" s="38" t="s">
        <v>350</v>
      </c>
      <c r="F597" s="38" t="s">
        <v>350</v>
      </c>
    </row>
    <row r="598" spans="1:6" ht="14.25" customHeight="1">
      <c r="A598" s="38" t="s">
        <v>1245</v>
      </c>
      <c r="B598" s="38">
        <v>27</v>
      </c>
      <c r="D598" s="38" t="s">
        <v>1246</v>
      </c>
      <c r="E598" s="38" t="s">
        <v>350</v>
      </c>
      <c r="F598" s="38" t="s">
        <v>350</v>
      </c>
    </row>
    <row r="599" spans="1:6" ht="14.25" customHeight="1">
      <c r="A599" s="38" t="s">
        <v>1247</v>
      </c>
      <c r="B599" s="38">
        <v>26</v>
      </c>
      <c r="D599" s="38" t="s">
        <v>1248</v>
      </c>
      <c r="E599" s="38" t="s">
        <v>350</v>
      </c>
      <c r="F599" s="38" t="s">
        <v>350</v>
      </c>
    </row>
    <row r="600" spans="1:6" ht="14.25" customHeight="1">
      <c r="A600" s="38" t="s">
        <v>1249</v>
      </c>
      <c r="B600" s="38">
        <v>26</v>
      </c>
      <c r="D600" s="38" t="s">
        <v>1250</v>
      </c>
      <c r="E600" s="38" t="s">
        <v>350</v>
      </c>
      <c r="F600" s="38" t="s">
        <v>350</v>
      </c>
    </row>
    <row r="601" spans="1:6" ht="14.25" customHeight="1">
      <c r="A601" s="38" t="s">
        <v>1251</v>
      </c>
      <c r="B601" s="38">
        <v>25</v>
      </c>
      <c r="D601" s="38" t="s">
        <v>1252</v>
      </c>
      <c r="E601" s="38" t="s">
        <v>350</v>
      </c>
      <c r="F601" s="38" t="s">
        <v>350</v>
      </c>
    </row>
    <row r="602" spans="1:6" ht="14.25" customHeight="1">
      <c r="A602" s="38" t="s">
        <v>1253</v>
      </c>
      <c r="B602" s="38">
        <v>25</v>
      </c>
      <c r="D602" s="38" t="s">
        <v>1254</v>
      </c>
      <c r="E602" s="38" t="s">
        <v>350</v>
      </c>
      <c r="F602" s="38" t="s">
        <v>350</v>
      </c>
    </row>
    <row r="603" spans="1:6" ht="14.25" customHeight="1">
      <c r="A603" s="38" t="s">
        <v>1255</v>
      </c>
      <c r="B603" s="38">
        <v>25</v>
      </c>
      <c r="D603" s="38" t="s">
        <v>1256</v>
      </c>
      <c r="E603" s="38" t="s">
        <v>371</v>
      </c>
      <c r="F603" s="38" t="s">
        <v>350</v>
      </c>
    </row>
    <row r="604" spans="1:6" ht="14.25" customHeight="1">
      <c r="A604" s="38" t="s">
        <v>1257</v>
      </c>
      <c r="B604" s="38">
        <v>25</v>
      </c>
      <c r="D604" s="38" t="s">
        <v>1258</v>
      </c>
      <c r="E604" s="38" t="s">
        <v>371</v>
      </c>
      <c r="F604" s="38" t="s">
        <v>350</v>
      </c>
    </row>
    <row r="605" spans="1:6" ht="14.25" customHeight="1">
      <c r="A605" s="38" t="s">
        <v>1259</v>
      </c>
      <c r="B605" s="38">
        <v>24</v>
      </c>
      <c r="D605" s="38" t="s">
        <v>1260</v>
      </c>
      <c r="E605" s="38" t="s">
        <v>371</v>
      </c>
      <c r="F605" s="38" t="s">
        <v>350</v>
      </c>
    </row>
    <row r="606" spans="1:6" ht="14.25" customHeight="1">
      <c r="A606" s="38" t="s">
        <v>1261</v>
      </c>
      <c r="B606" s="38">
        <v>24</v>
      </c>
      <c r="D606" s="38" t="s">
        <v>1262</v>
      </c>
      <c r="E606" s="38" t="s">
        <v>371</v>
      </c>
      <c r="F606" s="38" t="s">
        <v>350</v>
      </c>
    </row>
    <row r="607" spans="1:6" ht="14.25" customHeight="1">
      <c r="A607" s="38" t="s">
        <v>1263</v>
      </c>
      <c r="B607" s="38">
        <v>24</v>
      </c>
      <c r="D607" s="38" t="s">
        <v>1264</v>
      </c>
      <c r="E607" s="38" t="s">
        <v>371</v>
      </c>
      <c r="F607" s="38" t="s">
        <v>350</v>
      </c>
    </row>
    <row r="608" spans="1:6" ht="14.25" customHeight="1">
      <c r="A608" s="38" t="s">
        <v>1265</v>
      </c>
      <c r="B608" s="38">
        <v>23</v>
      </c>
      <c r="D608" s="38" t="s">
        <v>1266</v>
      </c>
      <c r="E608" s="38" t="s">
        <v>371</v>
      </c>
      <c r="F608" s="38" t="s">
        <v>350</v>
      </c>
    </row>
    <row r="609" spans="1:6" ht="14.25" customHeight="1">
      <c r="A609" s="38" t="s">
        <v>1267</v>
      </c>
      <c r="B609" s="38">
        <v>23</v>
      </c>
      <c r="D609" s="38" t="s">
        <v>1268</v>
      </c>
      <c r="E609" s="38" t="s">
        <v>371</v>
      </c>
      <c r="F609" s="38" t="s">
        <v>350</v>
      </c>
    </row>
    <row r="610" spans="1:6" ht="14.25" customHeight="1">
      <c r="A610" s="38" t="s">
        <v>1269</v>
      </c>
      <c r="B610" s="38">
        <v>23</v>
      </c>
      <c r="D610" s="38" t="s">
        <v>1270</v>
      </c>
      <c r="E610" s="38" t="s">
        <v>371</v>
      </c>
      <c r="F610" s="38" t="s">
        <v>350</v>
      </c>
    </row>
    <row r="611" spans="1:6" ht="14.25" customHeight="1">
      <c r="A611" s="38" t="s">
        <v>1271</v>
      </c>
      <c r="B611" s="38">
        <v>22</v>
      </c>
      <c r="D611" s="38" t="s">
        <v>1272</v>
      </c>
      <c r="E611" s="38" t="s">
        <v>371</v>
      </c>
      <c r="F611" s="38" t="s">
        <v>350</v>
      </c>
    </row>
    <row r="612" spans="1:6" ht="14.25" customHeight="1">
      <c r="A612" s="38" t="s">
        <v>1273</v>
      </c>
      <c r="B612" s="38">
        <v>22</v>
      </c>
      <c r="D612" s="38" t="s">
        <v>1274</v>
      </c>
      <c r="E612" s="38" t="s">
        <v>371</v>
      </c>
      <c r="F612" s="38" t="s">
        <v>350</v>
      </c>
    </row>
    <row r="613" spans="1:6" ht="14.25" customHeight="1">
      <c r="A613" s="38" t="s">
        <v>1275</v>
      </c>
      <c r="B613" s="38">
        <v>22</v>
      </c>
      <c r="D613" s="38" t="s">
        <v>1276</v>
      </c>
      <c r="E613" s="38" t="s">
        <v>371</v>
      </c>
      <c r="F613" s="38" t="s">
        <v>371</v>
      </c>
    </row>
    <row r="614" spans="1:6" ht="14.25" customHeight="1">
      <c r="A614" s="38" t="s">
        <v>1277</v>
      </c>
      <c r="B614" s="38">
        <v>21</v>
      </c>
      <c r="D614" s="38" t="s">
        <v>1278</v>
      </c>
      <c r="E614" s="38" t="s">
        <v>371</v>
      </c>
      <c r="F614" s="38" t="s">
        <v>371</v>
      </c>
    </row>
    <row r="615" spans="1:6" ht="14.25" customHeight="1">
      <c r="A615" s="38" t="s">
        <v>1279</v>
      </c>
      <c r="B615" s="38">
        <v>21</v>
      </c>
      <c r="D615" s="38" t="s">
        <v>1280</v>
      </c>
      <c r="E615" s="38" t="s">
        <v>371</v>
      </c>
      <c r="F615" s="38" t="s">
        <v>371</v>
      </c>
    </row>
    <row r="616" spans="1:6" ht="14.25" customHeight="1">
      <c r="A616" s="38" t="s">
        <v>1281</v>
      </c>
      <c r="B616" s="38">
        <v>21</v>
      </c>
      <c r="D616" s="38" t="s">
        <v>1282</v>
      </c>
      <c r="E616" s="38" t="s">
        <v>371</v>
      </c>
      <c r="F616" s="38" t="s">
        <v>371</v>
      </c>
    </row>
    <row r="617" spans="1:6" ht="14.25" customHeight="1">
      <c r="A617" s="38" t="s">
        <v>1283</v>
      </c>
      <c r="B617" s="38">
        <v>20</v>
      </c>
      <c r="D617" s="38" t="s">
        <v>1284</v>
      </c>
      <c r="E617" s="38" t="s">
        <v>371</v>
      </c>
      <c r="F617" s="38" t="s">
        <v>371</v>
      </c>
    </row>
    <row r="618" spans="1:6" ht="14.25" customHeight="1">
      <c r="A618" s="38" t="s">
        <v>1285</v>
      </c>
      <c r="B618" s="38">
        <v>20</v>
      </c>
      <c r="D618" s="38" t="s">
        <v>1286</v>
      </c>
      <c r="E618" s="38" t="s">
        <v>371</v>
      </c>
      <c r="F618" s="38" t="s">
        <v>371</v>
      </c>
    </row>
    <row r="619" spans="1:6" ht="14.25" customHeight="1">
      <c r="A619" s="38" t="s">
        <v>1287</v>
      </c>
      <c r="B619" s="38">
        <v>20</v>
      </c>
      <c r="D619" s="38" t="s">
        <v>1288</v>
      </c>
      <c r="E619" s="38" t="s">
        <v>371</v>
      </c>
      <c r="F619" s="38" t="s">
        <v>371</v>
      </c>
    </row>
    <row r="620" spans="1:6" ht="14.25" customHeight="1">
      <c r="A620" s="38" t="s">
        <v>1289</v>
      </c>
      <c r="B620" s="38">
        <v>20</v>
      </c>
      <c r="D620" s="38" t="s">
        <v>1290</v>
      </c>
      <c r="E620" s="38" t="s">
        <v>371</v>
      </c>
      <c r="F620" s="38" t="s">
        <v>371</v>
      </c>
    </row>
    <row r="621" spans="1:6" ht="14.25" customHeight="1">
      <c r="A621" s="38" t="s">
        <v>1291</v>
      </c>
      <c r="B621" s="38">
        <v>19</v>
      </c>
      <c r="D621" s="38" t="s">
        <v>1292</v>
      </c>
      <c r="E621" s="38" t="s">
        <v>371</v>
      </c>
      <c r="F621" s="38" t="s">
        <v>371</v>
      </c>
    </row>
    <row r="622" spans="1:6" ht="14.25" customHeight="1">
      <c r="A622" s="38" t="s">
        <v>1293</v>
      </c>
      <c r="B622" s="38">
        <v>19</v>
      </c>
      <c r="D622" s="38" t="s">
        <v>1294</v>
      </c>
      <c r="E622" s="38" t="s">
        <v>371</v>
      </c>
      <c r="F622" s="38" t="s">
        <v>371</v>
      </c>
    </row>
    <row r="623" spans="1:6" ht="14.25" customHeight="1">
      <c r="A623" s="38" t="s">
        <v>1295</v>
      </c>
      <c r="B623" s="38">
        <v>19</v>
      </c>
      <c r="D623" s="38" t="s">
        <v>1296</v>
      </c>
      <c r="E623" s="38" t="s">
        <v>371</v>
      </c>
      <c r="F623" s="38" t="s">
        <v>371</v>
      </c>
    </row>
    <row r="624" spans="1:6" ht="14.25" customHeight="1">
      <c r="A624" s="38" t="s">
        <v>1297</v>
      </c>
      <c r="B624" s="38">
        <v>19</v>
      </c>
      <c r="D624" s="38" t="s">
        <v>1298</v>
      </c>
      <c r="E624" s="38" t="s">
        <v>371</v>
      </c>
      <c r="F624" s="38" t="s">
        <v>371</v>
      </c>
    </row>
    <row r="625" spans="1:6" ht="14.25" customHeight="1">
      <c r="A625" s="38" t="s">
        <v>1299</v>
      </c>
      <c r="B625" s="38">
        <v>18</v>
      </c>
      <c r="D625" s="38" t="s">
        <v>1300</v>
      </c>
      <c r="E625" s="38" t="s">
        <v>371</v>
      </c>
      <c r="F625" s="38" t="s">
        <v>371</v>
      </c>
    </row>
    <row r="626" spans="1:6" ht="14.25" customHeight="1">
      <c r="A626" s="38" t="s">
        <v>1301</v>
      </c>
      <c r="B626" s="38">
        <v>18</v>
      </c>
      <c r="D626" s="38" t="s">
        <v>1302</v>
      </c>
      <c r="E626" s="38" t="s">
        <v>371</v>
      </c>
      <c r="F626" s="38" t="s">
        <v>371</v>
      </c>
    </row>
    <row r="627" spans="1:6" ht="14.25" customHeight="1">
      <c r="A627" s="38" t="s">
        <v>1303</v>
      </c>
      <c r="B627" s="38">
        <v>18</v>
      </c>
      <c r="D627" s="38" t="s">
        <v>1304</v>
      </c>
      <c r="E627" s="38" t="s">
        <v>371</v>
      </c>
      <c r="F627" s="38" t="s">
        <v>371</v>
      </c>
    </row>
    <row r="628" spans="1:6" ht="14.25" customHeight="1">
      <c r="A628" s="38" t="s">
        <v>1305</v>
      </c>
      <c r="B628" s="38">
        <v>18</v>
      </c>
      <c r="D628" s="38" t="s">
        <v>1306</v>
      </c>
      <c r="E628" s="38" t="s">
        <v>392</v>
      </c>
      <c r="F628" s="38" t="s">
        <v>371</v>
      </c>
    </row>
    <row r="629" spans="1:6" ht="14.25" customHeight="1">
      <c r="A629" s="38" t="s">
        <v>1307</v>
      </c>
      <c r="B629" s="38">
        <v>18</v>
      </c>
      <c r="D629" s="38" t="s">
        <v>1308</v>
      </c>
      <c r="E629" s="38" t="s">
        <v>392</v>
      </c>
      <c r="F629" s="38" t="s">
        <v>371</v>
      </c>
    </row>
    <row r="630" spans="1:6" ht="14.25" customHeight="1">
      <c r="A630" s="38" t="s">
        <v>1309</v>
      </c>
      <c r="B630" s="38">
        <v>17</v>
      </c>
      <c r="D630" s="38" t="s">
        <v>1310</v>
      </c>
      <c r="E630" s="38" t="s">
        <v>392</v>
      </c>
      <c r="F630" s="38" t="s">
        <v>371</v>
      </c>
    </row>
    <row r="631" spans="1:6" ht="14.25" customHeight="1">
      <c r="A631" s="38" t="s">
        <v>1311</v>
      </c>
      <c r="B631" s="38">
        <v>17</v>
      </c>
      <c r="D631" s="38" t="s">
        <v>1312</v>
      </c>
      <c r="E631" s="38" t="s">
        <v>392</v>
      </c>
      <c r="F631" s="38" t="s">
        <v>371</v>
      </c>
    </row>
    <row r="632" spans="1:6" ht="14.25" customHeight="1">
      <c r="A632" s="38" t="s">
        <v>1313</v>
      </c>
      <c r="B632" s="38">
        <v>17</v>
      </c>
      <c r="D632" s="38" t="s">
        <v>1314</v>
      </c>
      <c r="E632" s="38" t="s">
        <v>392</v>
      </c>
      <c r="F632" s="38" t="s">
        <v>371</v>
      </c>
    </row>
    <row r="633" spans="1:6" ht="14.25" customHeight="1">
      <c r="A633" s="38" t="s">
        <v>1315</v>
      </c>
      <c r="B633" s="38">
        <v>17</v>
      </c>
      <c r="D633" s="38" t="s">
        <v>1316</v>
      </c>
      <c r="E633" s="38" t="s">
        <v>392</v>
      </c>
      <c r="F633" s="38" t="s">
        <v>371</v>
      </c>
    </row>
    <row r="634" spans="1:6" ht="14.25" customHeight="1">
      <c r="A634" s="38" t="s">
        <v>1317</v>
      </c>
      <c r="B634" s="38">
        <v>17</v>
      </c>
      <c r="D634" s="38" t="s">
        <v>1318</v>
      </c>
      <c r="E634" s="38" t="s">
        <v>392</v>
      </c>
      <c r="F634" s="38" t="s">
        <v>371</v>
      </c>
    </row>
    <row r="635" spans="1:6" ht="14.25" customHeight="1">
      <c r="A635" s="38" t="s">
        <v>1319</v>
      </c>
      <c r="B635" s="38">
        <v>16</v>
      </c>
      <c r="D635" s="38" t="s">
        <v>1320</v>
      </c>
      <c r="E635" s="38" t="s">
        <v>392</v>
      </c>
      <c r="F635" s="38" t="s">
        <v>371</v>
      </c>
    </row>
    <row r="636" spans="1:6" ht="14.25" customHeight="1">
      <c r="A636" s="38" t="s">
        <v>1321</v>
      </c>
      <c r="B636" s="38">
        <v>16</v>
      </c>
      <c r="D636" s="38" t="s">
        <v>1322</v>
      </c>
      <c r="E636" s="38" t="s">
        <v>392</v>
      </c>
      <c r="F636" s="38" t="s">
        <v>371</v>
      </c>
    </row>
    <row r="637" spans="1:6" ht="14.25" customHeight="1">
      <c r="A637" s="38" t="s">
        <v>1323</v>
      </c>
      <c r="B637" s="38">
        <v>16</v>
      </c>
      <c r="D637" s="38" t="s">
        <v>1324</v>
      </c>
      <c r="E637" s="38" t="s">
        <v>392</v>
      </c>
      <c r="F637" s="38" t="s">
        <v>371</v>
      </c>
    </row>
    <row r="638" spans="1:6" ht="14.25" customHeight="1">
      <c r="A638" s="38" t="s">
        <v>1325</v>
      </c>
      <c r="B638" s="38">
        <v>16</v>
      </c>
      <c r="D638" s="38" t="s">
        <v>1326</v>
      </c>
      <c r="E638" s="38" t="s">
        <v>392</v>
      </c>
      <c r="F638" s="38" t="s">
        <v>392</v>
      </c>
    </row>
    <row r="639" spans="1:6" ht="14.25" customHeight="1">
      <c r="A639" s="38" t="s">
        <v>1327</v>
      </c>
      <c r="B639" s="38">
        <v>16</v>
      </c>
      <c r="D639" s="38" t="s">
        <v>1328</v>
      </c>
      <c r="E639" s="38" t="s">
        <v>392</v>
      </c>
      <c r="F639" s="38" t="s">
        <v>392</v>
      </c>
    </row>
    <row r="640" spans="1:6" ht="14.25" customHeight="1">
      <c r="A640" s="38" t="s">
        <v>1329</v>
      </c>
      <c r="B640" s="38">
        <v>15</v>
      </c>
      <c r="D640" s="38" t="s">
        <v>1330</v>
      </c>
      <c r="E640" s="38" t="s">
        <v>392</v>
      </c>
      <c r="F640" s="38" t="s">
        <v>392</v>
      </c>
    </row>
    <row r="641" spans="1:6" ht="14.25" customHeight="1">
      <c r="A641" s="38" t="s">
        <v>1331</v>
      </c>
      <c r="B641" s="38">
        <v>15</v>
      </c>
      <c r="D641" s="38" t="s">
        <v>1332</v>
      </c>
      <c r="E641" s="38" t="s">
        <v>392</v>
      </c>
      <c r="F641" s="38" t="s">
        <v>392</v>
      </c>
    </row>
    <row r="642" spans="1:6" ht="14.25" customHeight="1">
      <c r="A642" s="38" t="s">
        <v>1333</v>
      </c>
      <c r="B642" s="38">
        <v>15</v>
      </c>
      <c r="D642" s="38" t="s">
        <v>1334</v>
      </c>
      <c r="E642" s="38" t="s">
        <v>392</v>
      </c>
      <c r="F642" s="38" t="s">
        <v>392</v>
      </c>
    </row>
    <row r="643" spans="1:6" ht="14.25" customHeight="1">
      <c r="A643" s="38" t="s">
        <v>1335</v>
      </c>
      <c r="B643" s="38">
        <v>15</v>
      </c>
      <c r="D643" s="38" t="s">
        <v>1336</v>
      </c>
      <c r="E643" s="38" t="s">
        <v>392</v>
      </c>
      <c r="F643" s="38" t="s">
        <v>392</v>
      </c>
    </row>
    <row r="644" spans="1:6" ht="14.25" customHeight="1">
      <c r="A644" s="38" t="s">
        <v>1337</v>
      </c>
      <c r="B644" s="38">
        <v>15</v>
      </c>
      <c r="D644" s="38" t="s">
        <v>1338</v>
      </c>
      <c r="E644" s="38" t="s">
        <v>392</v>
      </c>
      <c r="F644" s="38" t="s">
        <v>392</v>
      </c>
    </row>
    <row r="645" spans="1:6" ht="14.25" customHeight="1">
      <c r="A645" s="38" t="s">
        <v>1339</v>
      </c>
      <c r="B645" s="38">
        <v>14</v>
      </c>
      <c r="D645" s="38" t="s">
        <v>1340</v>
      </c>
      <c r="E645" s="38" t="s">
        <v>392</v>
      </c>
      <c r="F645" s="38" t="s">
        <v>392</v>
      </c>
    </row>
    <row r="646" spans="1:6" ht="14.25" customHeight="1">
      <c r="A646" s="38" t="s">
        <v>1341</v>
      </c>
      <c r="B646" s="38">
        <v>14</v>
      </c>
      <c r="D646" s="38" t="s">
        <v>1342</v>
      </c>
      <c r="E646" s="38" t="s">
        <v>392</v>
      </c>
      <c r="F646" s="38" t="s">
        <v>392</v>
      </c>
    </row>
    <row r="647" spans="1:6" ht="14.25" customHeight="1">
      <c r="A647" s="38" t="s">
        <v>1343</v>
      </c>
      <c r="B647" s="38">
        <v>14</v>
      </c>
      <c r="D647" s="38" t="s">
        <v>1344</v>
      </c>
      <c r="E647" s="38" t="s">
        <v>392</v>
      </c>
      <c r="F647" s="38" t="s">
        <v>392</v>
      </c>
    </row>
    <row r="648" spans="1:6" ht="14.25" customHeight="1">
      <c r="A648" s="38" t="s">
        <v>1345</v>
      </c>
      <c r="B648" s="38">
        <v>14</v>
      </c>
      <c r="D648" s="38" t="s">
        <v>1346</v>
      </c>
      <c r="E648" s="38" t="s">
        <v>392</v>
      </c>
      <c r="F648" s="38" t="s">
        <v>392</v>
      </c>
    </row>
    <row r="649" spans="1:6" ht="14.25" customHeight="1">
      <c r="A649" s="38" t="s">
        <v>1347</v>
      </c>
      <c r="B649" s="38">
        <v>14</v>
      </c>
      <c r="D649" s="38" t="s">
        <v>1348</v>
      </c>
      <c r="E649" s="38" t="s">
        <v>392</v>
      </c>
      <c r="F649" s="38" t="s">
        <v>392</v>
      </c>
    </row>
    <row r="650" spans="1:6" ht="14.25" customHeight="1">
      <c r="A650" s="38" t="s">
        <v>1349</v>
      </c>
      <c r="B650" s="38">
        <v>13</v>
      </c>
      <c r="D650" s="38" t="s">
        <v>1350</v>
      </c>
      <c r="E650" s="38" t="s">
        <v>392</v>
      </c>
      <c r="F650" s="38" t="s">
        <v>392</v>
      </c>
    </row>
    <row r="651" spans="1:6" ht="14.25" customHeight="1">
      <c r="A651" s="38" t="s">
        <v>1351</v>
      </c>
      <c r="B651" s="38">
        <v>13</v>
      </c>
      <c r="D651" s="38" t="s">
        <v>1352</v>
      </c>
      <c r="E651" s="38" t="s">
        <v>392</v>
      </c>
      <c r="F651" s="38" t="s">
        <v>392</v>
      </c>
    </row>
    <row r="652" spans="1:6" ht="14.25" customHeight="1">
      <c r="A652" s="38" t="s">
        <v>1353</v>
      </c>
      <c r="B652" s="38">
        <v>13</v>
      </c>
      <c r="D652" s="38" t="s">
        <v>1354</v>
      </c>
      <c r="E652" s="38" t="s">
        <v>392</v>
      </c>
      <c r="F652" s="38" t="s">
        <v>392</v>
      </c>
    </row>
    <row r="653" spans="1:6" ht="14.25" customHeight="1">
      <c r="A653" s="38" t="s">
        <v>1355</v>
      </c>
      <c r="B653" s="38">
        <v>13</v>
      </c>
      <c r="D653" s="38" t="s">
        <v>1356</v>
      </c>
      <c r="E653" s="38" t="s">
        <v>493</v>
      </c>
      <c r="F653" s="38" t="s">
        <v>392</v>
      </c>
    </row>
    <row r="654" spans="1:6" ht="14.25" customHeight="1">
      <c r="A654" s="38" t="s">
        <v>1357</v>
      </c>
      <c r="B654" s="38">
        <v>13</v>
      </c>
      <c r="D654" s="38" t="s">
        <v>1358</v>
      </c>
      <c r="E654" s="38" t="s">
        <v>493</v>
      </c>
      <c r="F654" s="38" t="s">
        <v>392</v>
      </c>
    </row>
    <row r="655" spans="1:6" ht="14.25" customHeight="1">
      <c r="A655" s="38" t="s">
        <v>1359</v>
      </c>
      <c r="B655" s="38">
        <v>12</v>
      </c>
      <c r="D655" s="38" t="s">
        <v>1360</v>
      </c>
      <c r="E655" s="38" t="s">
        <v>493</v>
      </c>
      <c r="F655" s="38" t="s">
        <v>392</v>
      </c>
    </row>
    <row r="656" spans="1:6" ht="14.25" customHeight="1">
      <c r="A656" s="38" t="s">
        <v>1361</v>
      </c>
      <c r="B656" s="38">
        <v>12</v>
      </c>
      <c r="D656" s="38" t="s">
        <v>1362</v>
      </c>
      <c r="E656" s="38" t="s">
        <v>493</v>
      </c>
      <c r="F656" s="38" t="s">
        <v>392</v>
      </c>
    </row>
    <row r="657" spans="1:6" ht="14.25" customHeight="1">
      <c r="A657" s="38" t="s">
        <v>1363</v>
      </c>
      <c r="B657" s="38">
        <v>12</v>
      </c>
      <c r="D657" s="38" t="s">
        <v>1364</v>
      </c>
      <c r="E657" s="38" t="s">
        <v>493</v>
      </c>
      <c r="F657" s="38" t="s">
        <v>392</v>
      </c>
    </row>
    <row r="658" spans="1:6" ht="14.25" customHeight="1">
      <c r="A658" s="38" t="s">
        <v>1365</v>
      </c>
      <c r="B658" s="38">
        <v>12</v>
      </c>
      <c r="D658" s="38" t="s">
        <v>1366</v>
      </c>
      <c r="E658" s="38" t="s">
        <v>493</v>
      </c>
      <c r="F658" s="38" t="s">
        <v>392</v>
      </c>
    </row>
    <row r="659" spans="1:6" ht="14.25" customHeight="1">
      <c r="A659" s="38" t="s">
        <v>1367</v>
      </c>
      <c r="B659" s="38">
        <v>12</v>
      </c>
      <c r="D659" s="38" t="s">
        <v>1368</v>
      </c>
      <c r="E659" s="38" t="s">
        <v>493</v>
      </c>
      <c r="F659" s="38" t="s">
        <v>392</v>
      </c>
    </row>
    <row r="660" spans="1:6" ht="14.25" customHeight="1">
      <c r="A660" s="38" t="s">
        <v>1369</v>
      </c>
      <c r="B660" s="38">
        <v>12</v>
      </c>
      <c r="D660" s="38" t="s">
        <v>1370</v>
      </c>
      <c r="E660" s="38" t="s">
        <v>493</v>
      </c>
      <c r="F660" s="38" t="s">
        <v>392</v>
      </c>
    </row>
    <row r="661" spans="1:6" ht="14.25" customHeight="1">
      <c r="A661" s="38" t="s">
        <v>1371</v>
      </c>
      <c r="B661" s="38">
        <v>12</v>
      </c>
      <c r="D661" s="38" t="s">
        <v>1372</v>
      </c>
      <c r="E661" s="38" t="s">
        <v>493</v>
      </c>
      <c r="F661" s="38" t="s">
        <v>392</v>
      </c>
    </row>
    <row r="662" spans="1:6" ht="14.25" customHeight="1">
      <c r="A662" s="38" t="s">
        <v>1373</v>
      </c>
      <c r="B662" s="38">
        <v>12</v>
      </c>
      <c r="D662" s="38" t="s">
        <v>1374</v>
      </c>
      <c r="E662" s="38" t="s">
        <v>493</v>
      </c>
      <c r="F662" s="38" t="s">
        <v>392</v>
      </c>
    </row>
    <row r="663" spans="1:6" ht="14.25" customHeight="1">
      <c r="A663" s="38" t="s">
        <v>1375</v>
      </c>
      <c r="B663" s="38">
        <v>12</v>
      </c>
      <c r="D663" s="38" t="s">
        <v>1376</v>
      </c>
      <c r="E663" s="38" t="s">
        <v>493</v>
      </c>
      <c r="F663" s="38" t="s">
        <v>493</v>
      </c>
    </row>
    <row r="664" spans="1:6" ht="14.25" customHeight="1">
      <c r="A664" s="38" t="s">
        <v>1377</v>
      </c>
      <c r="B664" s="38">
        <v>12</v>
      </c>
      <c r="D664" s="38" t="s">
        <v>1378</v>
      </c>
      <c r="E664" s="38" t="s">
        <v>493</v>
      </c>
      <c r="F664" s="38" t="s">
        <v>493</v>
      </c>
    </row>
    <row r="665" spans="1:6" ht="14.25" customHeight="1">
      <c r="A665" s="38" t="s">
        <v>1379</v>
      </c>
      <c r="B665" s="38">
        <v>11</v>
      </c>
      <c r="D665" s="38" t="s">
        <v>1380</v>
      </c>
      <c r="E665" s="38" t="s">
        <v>493</v>
      </c>
      <c r="F665" s="38" t="s">
        <v>493</v>
      </c>
    </row>
    <row r="666" spans="1:6" ht="14.25" customHeight="1">
      <c r="A666" s="38" t="s">
        <v>1381</v>
      </c>
      <c r="B666" s="38">
        <v>11</v>
      </c>
      <c r="D666" s="38" t="s">
        <v>1382</v>
      </c>
      <c r="E666" s="38" t="s">
        <v>493</v>
      </c>
      <c r="F666" s="38" t="s">
        <v>493</v>
      </c>
    </row>
    <row r="667" spans="1:6" ht="14.25" customHeight="1">
      <c r="A667" s="38" t="s">
        <v>1383</v>
      </c>
      <c r="B667" s="38">
        <v>11</v>
      </c>
      <c r="D667" s="38" t="s">
        <v>1384</v>
      </c>
      <c r="E667" s="38" t="s">
        <v>493</v>
      </c>
      <c r="F667" s="38" t="s">
        <v>493</v>
      </c>
    </row>
    <row r="668" spans="1:6" ht="14.25" customHeight="1">
      <c r="A668" s="38" t="s">
        <v>1385</v>
      </c>
      <c r="B668" s="38">
        <v>11</v>
      </c>
      <c r="D668" s="38" t="s">
        <v>1386</v>
      </c>
      <c r="E668" s="38" t="s">
        <v>493</v>
      </c>
      <c r="F668" s="38" t="s">
        <v>493</v>
      </c>
    </row>
    <row r="669" spans="1:6" ht="14.25" customHeight="1">
      <c r="A669" s="38" t="s">
        <v>1387</v>
      </c>
      <c r="B669" s="38">
        <v>11</v>
      </c>
      <c r="D669" s="38" t="s">
        <v>1388</v>
      </c>
      <c r="E669" s="38" t="s">
        <v>493</v>
      </c>
      <c r="F669" s="38" t="s">
        <v>493</v>
      </c>
    </row>
    <row r="670" spans="1:6" ht="14.25" customHeight="1">
      <c r="A670" s="38" t="s">
        <v>1389</v>
      </c>
      <c r="B670" s="38">
        <v>11</v>
      </c>
      <c r="D670" s="38" t="s">
        <v>1390</v>
      </c>
      <c r="E670" s="38" t="s">
        <v>493</v>
      </c>
      <c r="F670" s="38" t="s">
        <v>493</v>
      </c>
    </row>
    <row r="671" spans="1:6" ht="14.25" customHeight="1">
      <c r="A671" s="38" t="s">
        <v>1391</v>
      </c>
      <c r="B671" s="38">
        <v>11</v>
      </c>
      <c r="D671" s="38" t="s">
        <v>1392</v>
      </c>
      <c r="E671" s="38" t="s">
        <v>493</v>
      </c>
      <c r="F671" s="38" t="s">
        <v>493</v>
      </c>
    </row>
    <row r="672" spans="1:6" ht="14.25" customHeight="1">
      <c r="A672" s="38" t="s">
        <v>1393</v>
      </c>
      <c r="B672" s="38">
        <v>11</v>
      </c>
      <c r="D672" s="38" t="s">
        <v>1394</v>
      </c>
      <c r="E672" s="38" t="s">
        <v>493</v>
      </c>
      <c r="F672" s="38" t="s">
        <v>493</v>
      </c>
    </row>
    <row r="673" spans="1:6" ht="14.25" customHeight="1">
      <c r="A673" s="38" t="s">
        <v>1395</v>
      </c>
      <c r="B673" s="38">
        <v>11</v>
      </c>
      <c r="D673" s="38" t="s">
        <v>1396</v>
      </c>
      <c r="E673" s="38" t="s">
        <v>534</v>
      </c>
      <c r="F673" s="38" t="s">
        <v>493</v>
      </c>
    </row>
    <row r="674" spans="1:6" ht="14.25" customHeight="1">
      <c r="A674" s="38" t="s">
        <v>1397</v>
      </c>
      <c r="B674" s="38">
        <v>11</v>
      </c>
      <c r="D674" s="38" t="s">
        <v>1398</v>
      </c>
      <c r="E674" s="38" t="s">
        <v>534</v>
      </c>
      <c r="F674" s="38" t="s">
        <v>493</v>
      </c>
    </row>
    <row r="675" spans="1:6" ht="14.25" customHeight="1">
      <c r="A675" s="38" t="s">
        <v>1399</v>
      </c>
      <c r="B675" s="38">
        <v>10</v>
      </c>
      <c r="D675" s="38" t="s">
        <v>1400</v>
      </c>
      <c r="E675" s="38" t="s">
        <v>534</v>
      </c>
      <c r="F675" s="38" t="s">
        <v>493</v>
      </c>
    </row>
    <row r="676" spans="1:6" ht="14.25" customHeight="1">
      <c r="A676" s="38" t="s">
        <v>1401</v>
      </c>
      <c r="B676" s="38">
        <v>10</v>
      </c>
      <c r="D676" s="38" t="s">
        <v>1402</v>
      </c>
      <c r="E676" s="38" t="s">
        <v>534</v>
      </c>
      <c r="F676" s="38" t="s">
        <v>493</v>
      </c>
    </row>
    <row r="677" spans="1:6" ht="14.25" customHeight="1">
      <c r="A677" s="38" t="s">
        <v>1403</v>
      </c>
      <c r="B677" s="38">
        <v>10</v>
      </c>
      <c r="D677" s="38" t="s">
        <v>1404</v>
      </c>
      <c r="E677" s="38" t="s">
        <v>534</v>
      </c>
      <c r="F677" s="38" t="s">
        <v>493</v>
      </c>
    </row>
    <row r="678" spans="1:6" ht="14.25" customHeight="1">
      <c r="A678" s="38" t="s">
        <v>1405</v>
      </c>
      <c r="B678" s="38">
        <v>10</v>
      </c>
      <c r="D678" s="38" t="s">
        <v>1406</v>
      </c>
      <c r="E678" s="38" t="s">
        <v>534</v>
      </c>
      <c r="F678" s="38" t="s">
        <v>493</v>
      </c>
    </row>
    <row r="679" spans="1:6" ht="14.25" customHeight="1">
      <c r="A679" s="38" t="s">
        <v>1407</v>
      </c>
      <c r="B679" s="38">
        <v>10</v>
      </c>
      <c r="D679" s="38" t="s">
        <v>1408</v>
      </c>
      <c r="E679" s="38" t="s">
        <v>534</v>
      </c>
      <c r="F679" s="38" t="s">
        <v>493</v>
      </c>
    </row>
    <row r="680" spans="1:6" ht="14.25" customHeight="1">
      <c r="A680" s="38" t="s">
        <v>1409</v>
      </c>
      <c r="B680" s="38">
        <v>10</v>
      </c>
      <c r="D680" s="38" t="s">
        <v>1410</v>
      </c>
      <c r="E680" s="38" t="s">
        <v>534</v>
      </c>
      <c r="F680" s="38" t="s">
        <v>493</v>
      </c>
    </row>
    <row r="681" spans="1:6" ht="14.25" customHeight="1">
      <c r="A681" s="38" t="s">
        <v>1411</v>
      </c>
      <c r="B681" s="38">
        <v>10</v>
      </c>
      <c r="D681" s="38" t="s">
        <v>1412</v>
      </c>
      <c r="E681" s="38" t="s">
        <v>534</v>
      </c>
      <c r="F681" s="38" t="s">
        <v>493</v>
      </c>
    </row>
    <row r="682" spans="1:6" ht="14.25" customHeight="1">
      <c r="A682" s="38" t="s">
        <v>1413</v>
      </c>
      <c r="B682" s="38">
        <v>10</v>
      </c>
      <c r="D682" s="38" t="s">
        <v>1414</v>
      </c>
      <c r="E682" s="38" t="s">
        <v>534</v>
      </c>
      <c r="F682" s="38" t="s">
        <v>493</v>
      </c>
    </row>
    <row r="683" spans="1:6" ht="14.25" customHeight="1">
      <c r="A683" s="38" t="s">
        <v>1415</v>
      </c>
      <c r="B683" s="38">
        <v>10</v>
      </c>
      <c r="D683" s="38" t="s">
        <v>1416</v>
      </c>
      <c r="E683" s="38" t="s">
        <v>534</v>
      </c>
      <c r="F683" s="38" t="s">
        <v>493</v>
      </c>
    </row>
    <row r="684" spans="1:6" ht="14.25" customHeight="1">
      <c r="A684" s="38" t="s">
        <v>1417</v>
      </c>
      <c r="B684" s="38">
        <v>10</v>
      </c>
      <c r="D684" s="38" t="s">
        <v>1418</v>
      </c>
      <c r="E684" s="38" t="s">
        <v>534</v>
      </c>
      <c r="F684" s="38" t="s">
        <v>493</v>
      </c>
    </row>
    <row r="685" spans="1:6" ht="14.25" customHeight="1">
      <c r="A685" s="38" t="s">
        <v>1419</v>
      </c>
      <c r="B685" s="38">
        <v>9</v>
      </c>
      <c r="D685" s="38" t="s">
        <v>1420</v>
      </c>
      <c r="E685" s="38" t="s">
        <v>534</v>
      </c>
      <c r="F685" s="38" t="s">
        <v>493</v>
      </c>
    </row>
    <row r="686" spans="1:6" ht="14.25" customHeight="1">
      <c r="A686" s="38" t="s">
        <v>1421</v>
      </c>
      <c r="B686" s="38">
        <v>9</v>
      </c>
      <c r="D686" s="38" t="s">
        <v>1422</v>
      </c>
      <c r="E686" s="38" t="s">
        <v>534</v>
      </c>
      <c r="F686" s="38" t="s">
        <v>493</v>
      </c>
    </row>
    <row r="687" spans="1:6" ht="14.25" customHeight="1">
      <c r="A687" s="38" t="s">
        <v>1423</v>
      </c>
      <c r="B687" s="38">
        <v>9</v>
      </c>
      <c r="D687" s="38" t="s">
        <v>1424</v>
      </c>
      <c r="E687" s="38" t="s">
        <v>534</v>
      </c>
      <c r="F687" s="38" t="s">
        <v>493</v>
      </c>
    </row>
    <row r="688" spans="1:6" ht="14.25" customHeight="1">
      <c r="A688" s="38" t="s">
        <v>1425</v>
      </c>
      <c r="B688" s="38">
        <v>9</v>
      </c>
      <c r="D688" s="38" t="s">
        <v>1426</v>
      </c>
      <c r="E688" s="38" t="s">
        <v>534</v>
      </c>
      <c r="F688" s="38" t="s">
        <v>534</v>
      </c>
    </row>
    <row r="689" spans="1:6" ht="14.25" customHeight="1">
      <c r="A689" s="38" t="s">
        <v>1427</v>
      </c>
      <c r="B689" s="38">
        <v>9</v>
      </c>
      <c r="D689" s="38" t="s">
        <v>1428</v>
      </c>
      <c r="E689" s="38" t="s">
        <v>534</v>
      </c>
      <c r="F689" s="38" t="s">
        <v>534</v>
      </c>
    </row>
    <row r="690" spans="1:6" ht="14.25" customHeight="1">
      <c r="A690" s="38" t="s">
        <v>1429</v>
      </c>
      <c r="B690" s="38">
        <v>9</v>
      </c>
      <c r="D690" s="38" t="s">
        <v>1430</v>
      </c>
      <c r="E690" s="38" t="s">
        <v>534</v>
      </c>
      <c r="F690" s="38" t="s">
        <v>534</v>
      </c>
    </row>
    <row r="691" spans="1:6" ht="14.25" customHeight="1">
      <c r="A691" s="38" t="s">
        <v>1431</v>
      </c>
      <c r="B691" s="38">
        <v>9</v>
      </c>
      <c r="D691" s="38" t="s">
        <v>1432</v>
      </c>
      <c r="E691" s="38" t="s">
        <v>534</v>
      </c>
      <c r="F691" s="38" t="s">
        <v>534</v>
      </c>
    </row>
    <row r="692" spans="1:6" ht="14.25" customHeight="1">
      <c r="A692" s="38" t="s">
        <v>1433</v>
      </c>
      <c r="B692" s="38">
        <v>9</v>
      </c>
      <c r="D692" s="38" t="s">
        <v>1434</v>
      </c>
      <c r="E692" s="38" t="s">
        <v>534</v>
      </c>
      <c r="F692" s="38" t="s">
        <v>534</v>
      </c>
    </row>
    <row r="693" spans="1:6" ht="14.25" customHeight="1">
      <c r="A693" s="38" t="s">
        <v>1435</v>
      </c>
      <c r="B693" s="38">
        <v>9</v>
      </c>
      <c r="D693" s="38" t="s">
        <v>1436</v>
      </c>
      <c r="E693" s="38" t="s">
        <v>534</v>
      </c>
      <c r="F693" s="38" t="s">
        <v>534</v>
      </c>
    </row>
    <row r="694" spans="1:6" ht="14.25" customHeight="1">
      <c r="A694" s="38" t="s">
        <v>1437</v>
      </c>
      <c r="B694" s="38">
        <v>9</v>
      </c>
      <c r="D694" s="38" t="s">
        <v>1438</v>
      </c>
      <c r="E694" s="38" t="s">
        <v>534</v>
      </c>
      <c r="F694" s="38" t="s">
        <v>534</v>
      </c>
    </row>
    <row r="695" spans="1:6" ht="14.25" customHeight="1">
      <c r="A695" s="38" t="s">
        <v>1439</v>
      </c>
      <c r="B695" s="38">
        <v>8</v>
      </c>
      <c r="D695" s="38" t="s">
        <v>1440</v>
      </c>
      <c r="E695" s="38" t="s">
        <v>534</v>
      </c>
      <c r="F695" s="38" t="s">
        <v>534</v>
      </c>
    </row>
    <row r="696" spans="1:6" ht="14.25" customHeight="1">
      <c r="A696" s="38" t="s">
        <v>1441</v>
      </c>
      <c r="B696" s="38">
        <v>8</v>
      </c>
      <c r="D696" s="38" t="s">
        <v>1442</v>
      </c>
      <c r="E696" s="38" t="s">
        <v>534</v>
      </c>
      <c r="F696" s="38" t="s">
        <v>534</v>
      </c>
    </row>
    <row r="697" spans="1:6" ht="14.25" customHeight="1">
      <c r="A697" s="38" t="s">
        <v>1443</v>
      </c>
      <c r="B697" s="38">
        <v>8</v>
      </c>
      <c r="D697" s="38" t="s">
        <v>1444</v>
      </c>
      <c r="E697" s="38" t="s">
        <v>534</v>
      </c>
      <c r="F697" s="38" t="s">
        <v>534</v>
      </c>
    </row>
    <row r="698" spans="1:6" ht="14.25" customHeight="1">
      <c r="A698" s="38" t="s">
        <v>1445</v>
      </c>
      <c r="B698" s="38">
        <v>8</v>
      </c>
      <c r="D698" s="38" t="s">
        <v>1446</v>
      </c>
      <c r="E698" s="38" t="s">
        <v>534</v>
      </c>
      <c r="F698" s="38" t="s">
        <v>534</v>
      </c>
    </row>
    <row r="699" spans="1:6" ht="14.25" customHeight="1">
      <c r="A699" s="38" t="s">
        <v>1447</v>
      </c>
      <c r="B699" s="38">
        <v>8</v>
      </c>
      <c r="D699" s="38" t="s">
        <v>1448</v>
      </c>
      <c r="E699" s="38" t="s">
        <v>534</v>
      </c>
      <c r="F699" s="38" t="s">
        <v>534</v>
      </c>
    </row>
    <row r="700" spans="1:6" ht="14.25" customHeight="1">
      <c r="A700" s="38" t="s">
        <v>1449</v>
      </c>
      <c r="B700" s="38">
        <v>8</v>
      </c>
      <c r="D700" s="38" t="s">
        <v>1450</v>
      </c>
      <c r="E700" s="38" t="s">
        <v>534</v>
      </c>
      <c r="F700" s="38" t="s">
        <v>534</v>
      </c>
    </row>
    <row r="701" spans="1:6" ht="14.25" customHeight="1">
      <c r="A701" s="38" t="s">
        <v>1451</v>
      </c>
      <c r="B701" s="38">
        <v>8</v>
      </c>
      <c r="D701" s="38" t="s">
        <v>1452</v>
      </c>
      <c r="E701" s="38" t="s">
        <v>534</v>
      </c>
      <c r="F701" s="38" t="s">
        <v>534</v>
      </c>
    </row>
    <row r="702" spans="1:6" ht="14.25" customHeight="1">
      <c r="A702" s="38" t="s">
        <v>1453</v>
      </c>
      <c r="B702" s="38">
        <v>8</v>
      </c>
      <c r="D702" s="38" t="s">
        <v>1454</v>
      </c>
      <c r="E702" s="38" t="s">
        <v>534</v>
      </c>
      <c r="F702" s="38" t="s">
        <v>534</v>
      </c>
    </row>
    <row r="703" spans="1:6" ht="14.25" customHeight="1">
      <c r="A703" s="38" t="s">
        <v>1455</v>
      </c>
      <c r="B703" s="38">
        <v>8</v>
      </c>
      <c r="D703" s="38" t="s">
        <v>1456</v>
      </c>
      <c r="E703" s="38" t="s">
        <v>534</v>
      </c>
      <c r="F703" s="38" t="s">
        <v>534</v>
      </c>
    </row>
    <row r="704" spans="1:6" ht="14.25" customHeight="1">
      <c r="A704" s="38" t="s">
        <v>1457</v>
      </c>
      <c r="B704" s="38">
        <v>8</v>
      </c>
      <c r="D704" s="38" t="s">
        <v>1458</v>
      </c>
      <c r="E704" s="38" t="s">
        <v>534</v>
      </c>
      <c r="F704" s="38" t="s">
        <v>534</v>
      </c>
    </row>
    <row r="705" spans="1:6" ht="14.25" customHeight="1">
      <c r="A705" s="38" t="s">
        <v>1459</v>
      </c>
      <c r="B705" s="38">
        <v>7</v>
      </c>
      <c r="D705" s="38" t="s">
        <v>1460</v>
      </c>
      <c r="E705" s="38" t="s">
        <v>534</v>
      </c>
      <c r="F705" s="38" t="s">
        <v>534</v>
      </c>
    </row>
    <row r="706" spans="1:6" ht="14.25" customHeight="1">
      <c r="A706" s="38" t="s">
        <v>1461</v>
      </c>
      <c r="B706" s="38">
        <v>7</v>
      </c>
      <c r="D706" s="38" t="s">
        <v>1462</v>
      </c>
      <c r="E706" s="38" t="s">
        <v>534</v>
      </c>
      <c r="F706" s="38" t="s">
        <v>534</v>
      </c>
    </row>
    <row r="707" spans="1:6" ht="14.25" customHeight="1">
      <c r="A707" s="38" t="s">
        <v>1463</v>
      </c>
      <c r="B707" s="38">
        <v>7</v>
      </c>
      <c r="D707" s="38" t="s">
        <v>1464</v>
      </c>
      <c r="E707" s="38" t="s">
        <v>534</v>
      </c>
      <c r="F707" s="38" t="s">
        <v>534</v>
      </c>
    </row>
    <row r="708" spans="1:6" ht="14.25" customHeight="1">
      <c r="A708" s="38" t="s">
        <v>1465</v>
      </c>
      <c r="B708" s="38">
        <v>7</v>
      </c>
      <c r="D708" s="38" t="s">
        <v>1466</v>
      </c>
      <c r="E708" s="38" t="s">
        <v>534</v>
      </c>
      <c r="F708" s="38" t="s">
        <v>534</v>
      </c>
    </row>
    <row r="709" spans="1:6" ht="14.25" customHeight="1">
      <c r="A709" s="38" t="s">
        <v>1467</v>
      </c>
      <c r="B709" s="38">
        <v>7</v>
      </c>
      <c r="D709" s="38" t="s">
        <v>1468</v>
      </c>
      <c r="E709" s="38" t="s">
        <v>534</v>
      </c>
      <c r="F709" s="38" t="s">
        <v>534</v>
      </c>
    </row>
    <row r="710" spans="1:6" ht="14.25" customHeight="1">
      <c r="A710" s="38" t="s">
        <v>1469</v>
      </c>
      <c r="B710" s="38">
        <v>7</v>
      </c>
      <c r="D710" s="38" t="s">
        <v>1470</v>
      </c>
      <c r="E710" s="38" t="s">
        <v>534</v>
      </c>
      <c r="F710" s="38" t="s">
        <v>534</v>
      </c>
    </row>
    <row r="711" spans="1:6" ht="14.25" customHeight="1">
      <c r="A711" s="38" t="s">
        <v>1471</v>
      </c>
      <c r="B711" s="38">
        <v>7</v>
      </c>
      <c r="D711" s="38" t="s">
        <v>1472</v>
      </c>
      <c r="E711" s="38" t="s">
        <v>534</v>
      </c>
      <c r="F711" s="38" t="s">
        <v>534</v>
      </c>
    </row>
    <row r="712" spans="1:6" ht="14.25" customHeight="1">
      <c r="A712" s="38" t="s">
        <v>1473</v>
      </c>
      <c r="B712" s="38">
        <v>7</v>
      </c>
      <c r="D712" s="38" t="s">
        <v>1474</v>
      </c>
      <c r="E712" s="38" t="s">
        <v>534</v>
      </c>
      <c r="F712" s="38" t="s">
        <v>534</v>
      </c>
    </row>
    <row r="713" spans="1:6" ht="14.25" customHeight="1">
      <c r="A713" s="38" t="s">
        <v>1475</v>
      </c>
      <c r="B713" s="38">
        <v>7</v>
      </c>
      <c r="D713" s="38" t="s">
        <v>1476</v>
      </c>
      <c r="E713" s="38" t="s">
        <v>534</v>
      </c>
      <c r="F713" s="38" t="s">
        <v>534</v>
      </c>
    </row>
    <row r="714" spans="1:6" ht="14.25" customHeight="1">
      <c r="A714" s="38" t="s">
        <v>1477</v>
      </c>
      <c r="B714" s="38">
        <v>7</v>
      </c>
      <c r="D714" s="38" t="s">
        <v>1478</v>
      </c>
      <c r="E714" s="38" t="s">
        <v>534</v>
      </c>
      <c r="F714" s="38" t="s">
        <v>534</v>
      </c>
    </row>
    <row r="715" spans="1:6" ht="14.25" customHeight="1">
      <c r="A715" s="38" t="s">
        <v>1479</v>
      </c>
      <c r="B715" s="38">
        <v>6</v>
      </c>
      <c r="D715" s="38" t="s">
        <v>1480</v>
      </c>
      <c r="E715" s="38" t="s">
        <v>534</v>
      </c>
      <c r="F715" s="38" t="s">
        <v>534</v>
      </c>
    </row>
    <row r="716" spans="1:6" ht="14.25" customHeight="1">
      <c r="A716" s="38" t="s">
        <v>1481</v>
      </c>
      <c r="B716" s="38">
        <v>6</v>
      </c>
      <c r="D716" s="38" t="s">
        <v>1482</v>
      </c>
      <c r="E716" s="38" t="s">
        <v>534</v>
      </c>
      <c r="F716" s="38" t="s">
        <v>534</v>
      </c>
    </row>
    <row r="717" spans="1:6" ht="14.25" customHeight="1">
      <c r="A717" s="38" t="s">
        <v>1483</v>
      </c>
      <c r="B717" s="38">
        <v>6</v>
      </c>
      <c r="D717" s="38" t="s">
        <v>1484</v>
      </c>
      <c r="E717" s="38" t="s">
        <v>534</v>
      </c>
      <c r="F717" s="38" t="s">
        <v>534</v>
      </c>
    </row>
    <row r="718" spans="1:6" ht="14.25" customHeight="1">
      <c r="A718" s="38" t="s">
        <v>1485</v>
      </c>
      <c r="B718" s="38">
        <v>6</v>
      </c>
      <c r="D718" s="38" t="s">
        <v>1486</v>
      </c>
      <c r="E718" s="38" t="s">
        <v>534</v>
      </c>
      <c r="F718" s="38" t="s">
        <v>534</v>
      </c>
    </row>
    <row r="719" spans="1:6" ht="14.25" customHeight="1">
      <c r="A719" s="38" t="s">
        <v>1487</v>
      </c>
      <c r="B719" s="38">
        <v>6</v>
      </c>
      <c r="D719" s="38" t="s">
        <v>1488</v>
      </c>
      <c r="E719" s="38" t="s">
        <v>534</v>
      </c>
      <c r="F719" s="38" t="s">
        <v>534</v>
      </c>
    </row>
    <row r="720" spans="1:6" ht="14.25" customHeight="1">
      <c r="A720" s="38" t="s">
        <v>1489</v>
      </c>
      <c r="B720" s="38">
        <v>6</v>
      </c>
      <c r="D720" s="38" t="s">
        <v>1490</v>
      </c>
      <c r="E720" s="38" t="s">
        <v>534</v>
      </c>
      <c r="F720" s="38" t="s">
        <v>534</v>
      </c>
    </row>
    <row r="721" spans="1:6" ht="14.25" customHeight="1">
      <c r="A721" s="38" t="s">
        <v>1491</v>
      </c>
      <c r="B721" s="38">
        <v>6</v>
      </c>
      <c r="D721" s="38" t="s">
        <v>1492</v>
      </c>
      <c r="E721" s="38" t="s">
        <v>534</v>
      </c>
      <c r="F721" s="38" t="s">
        <v>534</v>
      </c>
    </row>
    <row r="722" spans="1:6" ht="14.25" customHeight="1">
      <c r="A722" s="38" t="s">
        <v>1493</v>
      </c>
      <c r="B722" s="38">
        <v>6</v>
      </c>
      <c r="D722" s="38" t="s">
        <v>1494</v>
      </c>
      <c r="E722" s="38" t="s">
        <v>534</v>
      </c>
      <c r="F722" s="38" t="s">
        <v>534</v>
      </c>
    </row>
    <row r="723" spans="1:6" ht="14.25" customHeight="1">
      <c r="A723" s="38" t="s">
        <v>1495</v>
      </c>
      <c r="B723" s="38">
        <v>6</v>
      </c>
      <c r="D723" s="38" t="s">
        <v>1496</v>
      </c>
      <c r="E723" s="38" t="s">
        <v>534</v>
      </c>
      <c r="F723" s="38" t="s">
        <v>534</v>
      </c>
    </row>
    <row r="724" spans="1:6" ht="14.25" customHeight="1">
      <c r="A724" s="38" t="s">
        <v>1497</v>
      </c>
      <c r="B724" s="38">
        <v>6</v>
      </c>
      <c r="D724" s="38" t="s">
        <v>1498</v>
      </c>
      <c r="E724" s="38" t="s">
        <v>534</v>
      </c>
      <c r="F724" s="38" t="s">
        <v>534</v>
      </c>
    </row>
    <row r="725" spans="1:6" ht="14.25" customHeight="1">
      <c r="A725" s="38" t="s">
        <v>1499</v>
      </c>
      <c r="B725" s="38">
        <v>5</v>
      </c>
      <c r="D725" s="38" t="s">
        <v>1500</v>
      </c>
      <c r="E725" s="38" t="s">
        <v>534</v>
      </c>
      <c r="F725" s="38" t="s">
        <v>534</v>
      </c>
    </row>
    <row r="726" spans="1:6" ht="14.25" customHeight="1">
      <c r="A726" s="38" t="s">
        <v>1501</v>
      </c>
      <c r="B726" s="38">
        <v>5</v>
      </c>
      <c r="D726" s="38" t="s">
        <v>1502</v>
      </c>
      <c r="E726" s="38" t="s">
        <v>534</v>
      </c>
      <c r="F726" s="38" t="s">
        <v>534</v>
      </c>
    </row>
    <row r="727" spans="1:6" ht="14.25" customHeight="1">
      <c r="A727" s="38" t="s">
        <v>1503</v>
      </c>
      <c r="B727" s="38">
        <v>5</v>
      </c>
      <c r="D727" s="38" t="s">
        <v>1504</v>
      </c>
      <c r="E727" s="38" t="s">
        <v>534</v>
      </c>
      <c r="F727" s="38" t="s">
        <v>534</v>
      </c>
    </row>
    <row r="728" spans="1:6" ht="14.25" customHeight="1">
      <c r="A728" s="38" t="s">
        <v>1505</v>
      </c>
      <c r="B728" s="38">
        <v>5</v>
      </c>
      <c r="D728" s="38" t="s">
        <v>1506</v>
      </c>
      <c r="E728" s="38" t="s">
        <v>534</v>
      </c>
      <c r="F728" s="38" t="s">
        <v>534</v>
      </c>
    </row>
    <row r="729" spans="1:6" ht="14.25" customHeight="1">
      <c r="A729" s="38" t="s">
        <v>1507</v>
      </c>
      <c r="B729" s="38">
        <v>5</v>
      </c>
      <c r="D729" s="38" t="s">
        <v>1508</v>
      </c>
      <c r="E729" s="38" t="s">
        <v>534</v>
      </c>
      <c r="F729" s="38" t="s">
        <v>534</v>
      </c>
    </row>
    <row r="730" spans="1:6" ht="14.25" customHeight="1">
      <c r="A730" s="38" t="s">
        <v>1509</v>
      </c>
      <c r="B730" s="38">
        <v>5</v>
      </c>
      <c r="D730" s="38" t="s">
        <v>1510</v>
      </c>
      <c r="E730" s="38" t="s">
        <v>534</v>
      </c>
      <c r="F730" s="38" t="s">
        <v>534</v>
      </c>
    </row>
    <row r="731" spans="1:6" ht="14.25" customHeight="1">
      <c r="A731" s="38" t="s">
        <v>1511</v>
      </c>
      <c r="B731" s="38">
        <v>5</v>
      </c>
      <c r="D731" s="38" t="s">
        <v>1512</v>
      </c>
      <c r="E731" s="38" t="s">
        <v>534</v>
      </c>
      <c r="F731" s="38" t="s">
        <v>534</v>
      </c>
    </row>
    <row r="732" spans="1:6" ht="14.25" customHeight="1">
      <c r="A732" s="38" t="s">
        <v>1513</v>
      </c>
      <c r="B732" s="38">
        <v>5</v>
      </c>
      <c r="D732" s="38" t="s">
        <v>1514</v>
      </c>
      <c r="E732" s="38" t="s">
        <v>534</v>
      </c>
      <c r="F732" s="38" t="s">
        <v>534</v>
      </c>
    </row>
    <row r="733" spans="1:6" ht="14.25" customHeight="1">
      <c r="A733" s="38" t="s">
        <v>1515</v>
      </c>
      <c r="B733" s="38">
        <v>5</v>
      </c>
      <c r="D733" s="38" t="s">
        <v>1516</v>
      </c>
      <c r="E733" s="38" t="s">
        <v>534</v>
      </c>
      <c r="F733" s="38" t="s">
        <v>534</v>
      </c>
    </row>
    <row r="734" spans="1:6" ht="14.25" customHeight="1">
      <c r="A734" s="38" t="s">
        <v>1517</v>
      </c>
      <c r="B734" s="38">
        <v>5</v>
      </c>
      <c r="D734" s="38" t="s">
        <v>1518</v>
      </c>
      <c r="E734" s="38" t="s">
        <v>534</v>
      </c>
      <c r="F734" s="38" t="s">
        <v>534</v>
      </c>
    </row>
    <row r="735" spans="1:6" ht="14.25" customHeight="1">
      <c r="A735" s="38" t="s">
        <v>1519</v>
      </c>
      <c r="B735" s="38">
        <v>5</v>
      </c>
      <c r="D735" s="38" t="s">
        <v>1520</v>
      </c>
      <c r="E735" s="38" t="s">
        <v>534</v>
      </c>
      <c r="F735" s="38" t="s">
        <v>534</v>
      </c>
    </row>
    <row r="736" spans="1:6" ht="14.25" customHeight="1">
      <c r="A736" s="38" t="s">
        <v>1521</v>
      </c>
      <c r="B736" s="38">
        <v>5</v>
      </c>
      <c r="D736" s="38" t="s">
        <v>1522</v>
      </c>
      <c r="E736" s="38" t="s">
        <v>534</v>
      </c>
      <c r="F736" s="38" t="s">
        <v>534</v>
      </c>
    </row>
    <row r="737" spans="1:6" ht="14.25" customHeight="1">
      <c r="A737" s="38" t="s">
        <v>1523</v>
      </c>
      <c r="B737" s="38">
        <v>5</v>
      </c>
      <c r="D737" s="38" t="s">
        <v>1524</v>
      </c>
      <c r="E737" s="38" t="s">
        <v>534</v>
      </c>
      <c r="F737" s="38" t="s">
        <v>534</v>
      </c>
    </row>
    <row r="738" spans="1:6" ht="14.25" customHeight="1">
      <c r="A738" s="38" t="s">
        <v>1525</v>
      </c>
      <c r="B738" s="38">
        <v>5</v>
      </c>
      <c r="D738" s="38" t="s">
        <v>1526</v>
      </c>
      <c r="E738" s="38" t="s">
        <v>534</v>
      </c>
      <c r="F738" s="38" t="s">
        <v>534</v>
      </c>
    </row>
    <row r="739" spans="1:6" ht="14.25" customHeight="1">
      <c r="A739" s="38" t="s">
        <v>1527</v>
      </c>
      <c r="B739" s="38">
        <v>5</v>
      </c>
      <c r="D739" s="38" t="s">
        <v>1528</v>
      </c>
      <c r="E739" s="38" t="s">
        <v>534</v>
      </c>
      <c r="F739" s="38" t="s">
        <v>534</v>
      </c>
    </row>
    <row r="740" spans="1:6" ht="14.25" customHeight="1">
      <c r="A740" s="38" t="s">
        <v>1529</v>
      </c>
      <c r="B740" s="38">
        <v>5</v>
      </c>
      <c r="D740" s="38" t="s">
        <v>1530</v>
      </c>
      <c r="E740" s="38" t="s">
        <v>534</v>
      </c>
      <c r="F740" s="38" t="s">
        <v>534</v>
      </c>
    </row>
    <row r="741" spans="1:6" ht="14.25" customHeight="1">
      <c r="A741" s="38" t="s">
        <v>1531</v>
      </c>
      <c r="B741" s="38">
        <v>5</v>
      </c>
      <c r="D741" s="38" t="s">
        <v>1532</v>
      </c>
      <c r="E741" s="38" t="s">
        <v>534</v>
      </c>
      <c r="F741" s="38" t="s">
        <v>534</v>
      </c>
    </row>
    <row r="742" spans="1:6" ht="14.25" customHeight="1">
      <c r="A742" s="38" t="s">
        <v>1533</v>
      </c>
      <c r="B742" s="38">
        <v>5</v>
      </c>
      <c r="D742" s="38" t="s">
        <v>1534</v>
      </c>
      <c r="E742" s="38" t="s">
        <v>534</v>
      </c>
      <c r="F742" s="38" t="s">
        <v>534</v>
      </c>
    </row>
    <row r="743" spans="1:6" ht="14.25" customHeight="1">
      <c r="A743" s="38" t="s">
        <v>1535</v>
      </c>
      <c r="B743" s="38">
        <v>5</v>
      </c>
      <c r="D743" s="38" t="s">
        <v>1536</v>
      </c>
      <c r="E743" s="38" t="s">
        <v>534</v>
      </c>
      <c r="F743" s="38" t="s">
        <v>534</v>
      </c>
    </row>
    <row r="744" spans="1:6" ht="14.25" customHeight="1">
      <c r="A744" s="38" t="s">
        <v>1537</v>
      </c>
      <c r="B744" s="38">
        <v>5</v>
      </c>
      <c r="D744" s="38" t="s">
        <v>1538</v>
      </c>
      <c r="E744" s="38" t="s">
        <v>534</v>
      </c>
      <c r="F744" s="38" t="s">
        <v>534</v>
      </c>
    </row>
    <row r="745" spans="1:6" ht="14.25" customHeight="1">
      <c r="A745" s="38" t="s">
        <v>1539</v>
      </c>
      <c r="B745" s="38">
        <v>4</v>
      </c>
      <c r="D745" s="38" t="s">
        <v>1540</v>
      </c>
      <c r="E745" s="38" t="s">
        <v>534</v>
      </c>
      <c r="F745" s="38" t="s">
        <v>534</v>
      </c>
    </row>
    <row r="746" spans="1:6" ht="14.25" customHeight="1">
      <c r="A746" s="38" t="s">
        <v>1541</v>
      </c>
      <c r="B746" s="38">
        <v>4</v>
      </c>
      <c r="D746" s="38" t="s">
        <v>1542</v>
      </c>
      <c r="E746" s="38" t="s">
        <v>534</v>
      </c>
      <c r="F746" s="38" t="s">
        <v>534</v>
      </c>
    </row>
    <row r="747" spans="1:6" ht="14.25" customHeight="1">
      <c r="A747" s="38" t="s">
        <v>1543</v>
      </c>
      <c r="B747" s="38">
        <v>4</v>
      </c>
      <c r="D747" s="38" t="s">
        <v>1544</v>
      </c>
      <c r="E747" s="38" t="s">
        <v>534</v>
      </c>
      <c r="F747" s="38" t="s">
        <v>534</v>
      </c>
    </row>
    <row r="748" spans="1:6" ht="14.25" customHeight="1">
      <c r="A748" s="38" t="s">
        <v>1545</v>
      </c>
      <c r="B748" s="38">
        <v>4</v>
      </c>
      <c r="D748" s="38" t="s">
        <v>1546</v>
      </c>
      <c r="E748" s="38" t="s">
        <v>534</v>
      </c>
      <c r="F748" s="38" t="s">
        <v>534</v>
      </c>
    </row>
    <row r="749" spans="1:6" ht="14.25" customHeight="1">
      <c r="A749" s="38" t="s">
        <v>1547</v>
      </c>
      <c r="B749" s="38">
        <v>4</v>
      </c>
      <c r="D749" s="38" t="s">
        <v>1548</v>
      </c>
      <c r="E749" s="38" t="s">
        <v>534</v>
      </c>
      <c r="F749" s="38" t="s">
        <v>534</v>
      </c>
    </row>
    <row r="750" spans="1:6" ht="14.25" customHeight="1">
      <c r="A750" s="38" t="s">
        <v>1549</v>
      </c>
      <c r="B750" s="38">
        <v>4</v>
      </c>
      <c r="D750" s="38" t="s">
        <v>1550</v>
      </c>
      <c r="E750" s="38" t="s">
        <v>534</v>
      </c>
      <c r="F750" s="38" t="s">
        <v>534</v>
      </c>
    </row>
    <row r="751" spans="1:6" ht="14.25" customHeight="1">
      <c r="A751" s="38" t="s">
        <v>1551</v>
      </c>
      <c r="B751" s="38">
        <v>4</v>
      </c>
      <c r="D751" s="38" t="s">
        <v>1552</v>
      </c>
      <c r="E751" s="38" t="s">
        <v>534</v>
      </c>
      <c r="F751" s="38" t="s">
        <v>534</v>
      </c>
    </row>
    <row r="752" spans="1:6" ht="14.25" customHeight="1">
      <c r="A752" s="38" t="s">
        <v>1553</v>
      </c>
      <c r="B752" s="38">
        <v>4</v>
      </c>
      <c r="D752" s="38" t="s">
        <v>1554</v>
      </c>
      <c r="E752" s="38" t="s">
        <v>534</v>
      </c>
      <c r="F752" s="38" t="s">
        <v>534</v>
      </c>
    </row>
    <row r="753" spans="1:6" ht="14.25" customHeight="1">
      <c r="A753" s="38" t="s">
        <v>1555</v>
      </c>
      <c r="B753" s="38">
        <v>4</v>
      </c>
      <c r="D753" s="38" t="s">
        <v>1556</v>
      </c>
      <c r="E753" s="38" t="s">
        <v>534</v>
      </c>
      <c r="F753" s="38" t="s">
        <v>534</v>
      </c>
    </row>
    <row r="754" spans="1:6" ht="14.25" customHeight="1">
      <c r="A754" s="38" t="s">
        <v>1557</v>
      </c>
      <c r="B754" s="38">
        <v>4</v>
      </c>
      <c r="D754" s="38" t="s">
        <v>1558</v>
      </c>
      <c r="E754" s="38" t="s">
        <v>534</v>
      </c>
      <c r="F754" s="38" t="s">
        <v>534</v>
      </c>
    </row>
    <row r="755" spans="1:6" ht="14.25" customHeight="1">
      <c r="A755" s="38" t="s">
        <v>1559</v>
      </c>
      <c r="B755" s="38">
        <v>4</v>
      </c>
      <c r="D755" s="38" t="s">
        <v>1560</v>
      </c>
      <c r="E755" s="38" t="s">
        <v>534</v>
      </c>
      <c r="F755" s="38" t="s">
        <v>534</v>
      </c>
    </row>
    <row r="756" spans="1:6" ht="14.25" customHeight="1">
      <c r="A756" s="38" t="s">
        <v>1561</v>
      </c>
      <c r="B756" s="38">
        <v>4</v>
      </c>
      <c r="D756" s="38" t="s">
        <v>1562</v>
      </c>
      <c r="E756" s="38" t="s">
        <v>534</v>
      </c>
      <c r="F756" s="38" t="s">
        <v>534</v>
      </c>
    </row>
    <row r="757" spans="1:6" ht="14.25" customHeight="1">
      <c r="A757" s="38" t="s">
        <v>1563</v>
      </c>
      <c r="B757" s="38">
        <v>4</v>
      </c>
      <c r="D757" s="38" t="s">
        <v>1564</v>
      </c>
      <c r="E757" s="38" t="s">
        <v>534</v>
      </c>
      <c r="F757" s="38" t="s">
        <v>534</v>
      </c>
    </row>
    <row r="758" spans="1:6" ht="14.25" customHeight="1">
      <c r="A758" s="38" t="s">
        <v>1565</v>
      </c>
      <c r="B758" s="38">
        <v>4</v>
      </c>
      <c r="D758" s="38" t="s">
        <v>1566</v>
      </c>
      <c r="E758" s="38" t="s">
        <v>534</v>
      </c>
      <c r="F758" s="38" t="s">
        <v>534</v>
      </c>
    </row>
    <row r="759" spans="1:6" ht="14.25" customHeight="1">
      <c r="A759" s="38" t="s">
        <v>1567</v>
      </c>
      <c r="B759" s="38">
        <v>4</v>
      </c>
      <c r="D759" s="38" t="s">
        <v>1568</v>
      </c>
      <c r="E759" s="38" t="s">
        <v>534</v>
      </c>
      <c r="F759" s="38" t="s">
        <v>534</v>
      </c>
    </row>
    <row r="760" spans="1:6" ht="14.25" customHeight="1">
      <c r="A760" s="38" t="s">
        <v>1569</v>
      </c>
      <c r="B760" s="38">
        <v>4</v>
      </c>
      <c r="D760" s="38" t="s">
        <v>1570</v>
      </c>
      <c r="E760" s="38" t="s">
        <v>534</v>
      </c>
      <c r="F760" s="38" t="s">
        <v>534</v>
      </c>
    </row>
    <row r="761" spans="1:6" ht="14.25" customHeight="1">
      <c r="A761" s="38" t="s">
        <v>1571</v>
      </c>
      <c r="B761" s="38">
        <v>4</v>
      </c>
      <c r="D761" s="38" t="s">
        <v>1572</v>
      </c>
      <c r="E761" s="38" t="s">
        <v>534</v>
      </c>
      <c r="F761" s="38" t="s">
        <v>534</v>
      </c>
    </row>
    <row r="762" spans="1:6" ht="14.25" customHeight="1">
      <c r="A762" s="38" t="s">
        <v>1573</v>
      </c>
      <c r="B762" s="38">
        <v>4</v>
      </c>
      <c r="D762" s="38" t="s">
        <v>1574</v>
      </c>
      <c r="E762" s="38" t="s">
        <v>534</v>
      </c>
      <c r="F762" s="38" t="s">
        <v>534</v>
      </c>
    </row>
    <row r="763" spans="1:6" ht="14.25" customHeight="1">
      <c r="A763" s="38" t="s">
        <v>1575</v>
      </c>
      <c r="B763" s="38">
        <v>4</v>
      </c>
      <c r="D763" s="38" t="s">
        <v>1576</v>
      </c>
      <c r="E763" s="38" t="s">
        <v>534</v>
      </c>
      <c r="F763" s="38" t="s">
        <v>534</v>
      </c>
    </row>
    <row r="764" spans="1:6" ht="14.25" customHeight="1">
      <c r="A764" s="38" t="s">
        <v>1577</v>
      </c>
      <c r="B764" s="38">
        <v>4</v>
      </c>
      <c r="D764" s="38" t="s">
        <v>1578</v>
      </c>
      <c r="E764" s="38" t="s">
        <v>534</v>
      </c>
      <c r="F764" s="38" t="s">
        <v>534</v>
      </c>
    </row>
    <row r="765" spans="1:6" ht="14.25" customHeight="1">
      <c r="A765" s="38" t="s">
        <v>1579</v>
      </c>
      <c r="B765" s="38">
        <v>3</v>
      </c>
      <c r="D765" s="38" t="s">
        <v>1580</v>
      </c>
      <c r="E765" s="38" t="s">
        <v>534</v>
      </c>
      <c r="F765" s="38" t="s">
        <v>534</v>
      </c>
    </row>
    <row r="766" spans="1:6" ht="14.25" customHeight="1">
      <c r="A766" s="38" t="s">
        <v>1581</v>
      </c>
      <c r="B766" s="38">
        <v>3</v>
      </c>
      <c r="D766" s="38" t="s">
        <v>1582</v>
      </c>
      <c r="E766" s="38" t="s">
        <v>534</v>
      </c>
      <c r="F766" s="38" t="s">
        <v>534</v>
      </c>
    </row>
    <row r="767" spans="1:6" ht="14.25" customHeight="1">
      <c r="A767" s="38" t="s">
        <v>1583</v>
      </c>
      <c r="B767" s="38">
        <v>3</v>
      </c>
      <c r="D767" s="38" t="s">
        <v>1584</v>
      </c>
      <c r="E767" s="38" t="s">
        <v>534</v>
      </c>
      <c r="F767" s="38" t="s">
        <v>534</v>
      </c>
    </row>
    <row r="768" spans="1:6" ht="14.25" customHeight="1">
      <c r="A768" s="38" t="s">
        <v>1585</v>
      </c>
      <c r="B768" s="38">
        <v>3</v>
      </c>
      <c r="D768" s="38" t="s">
        <v>1586</v>
      </c>
      <c r="E768" s="38" t="s">
        <v>534</v>
      </c>
      <c r="F768" s="38" t="s">
        <v>534</v>
      </c>
    </row>
    <row r="769" spans="1:6" ht="14.25" customHeight="1">
      <c r="A769" s="38" t="s">
        <v>1587</v>
      </c>
      <c r="B769" s="38">
        <v>3</v>
      </c>
      <c r="D769" s="38" t="s">
        <v>1588</v>
      </c>
      <c r="E769" s="38" t="s">
        <v>534</v>
      </c>
      <c r="F769" s="38" t="s">
        <v>534</v>
      </c>
    </row>
    <row r="770" spans="1:6" ht="14.25" customHeight="1">
      <c r="A770" s="38" t="s">
        <v>1589</v>
      </c>
      <c r="B770" s="38">
        <v>3</v>
      </c>
      <c r="D770" s="38" t="s">
        <v>1590</v>
      </c>
      <c r="E770" s="38" t="s">
        <v>534</v>
      </c>
      <c r="F770" s="38" t="s">
        <v>534</v>
      </c>
    </row>
    <row r="771" spans="1:6" ht="14.25" customHeight="1">
      <c r="A771" s="38" t="s">
        <v>1591</v>
      </c>
      <c r="B771" s="38">
        <v>3</v>
      </c>
      <c r="D771" s="38" t="s">
        <v>1592</v>
      </c>
      <c r="E771" s="38" t="s">
        <v>534</v>
      </c>
      <c r="F771" s="38" t="s">
        <v>534</v>
      </c>
    </row>
    <row r="772" spans="1:6" ht="14.25" customHeight="1">
      <c r="A772" s="38" t="s">
        <v>1593</v>
      </c>
      <c r="B772" s="38">
        <v>3</v>
      </c>
      <c r="D772" s="38" t="s">
        <v>1594</v>
      </c>
      <c r="E772" s="38" t="s">
        <v>534</v>
      </c>
      <c r="F772" s="38" t="s">
        <v>534</v>
      </c>
    </row>
    <row r="773" spans="1:6" ht="14.25" customHeight="1">
      <c r="A773" s="38" t="s">
        <v>1595</v>
      </c>
      <c r="B773" s="38">
        <v>3</v>
      </c>
      <c r="D773" s="38" t="s">
        <v>1596</v>
      </c>
      <c r="E773" s="38" t="s">
        <v>534</v>
      </c>
      <c r="F773" s="38" t="s">
        <v>534</v>
      </c>
    </row>
    <row r="774" spans="1:6" ht="14.25" customHeight="1">
      <c r="A774" s="38" t="s">
        <v>1597</v>
      </c>
      <c r="B774" s="38">
        <v>3</v>
      </c>
      <c r="D774" s="38" t="s">
        <v>1598</v>
      </c>
      <c r="E774" s="38" t="s">
        <v>534</v>
      </c>
      <c r="F774" s="38" t="s">
        <v>534</v>
      </c>
    </row>
    <row r="775" spans="1:6" ht="14.25" customHeight="1">
      <c r="A775" s="38" t="s">
        <v>1599</v>
      </c>
      <c r="B775" s="38">
        <v>3</v>
      </c>
      <c r="D775" s="38" t="s">
        <v>1600</v>
      </c>
      <c r="E775" s="38" t="s">
        <v>534</v>
      </c>
      <c r="F775" s="38" t="s">
        <v>534</v>
      </c>
    </row>
    <row r="776" spans="1:6" ht="14.25" customHeight="1">
      <c r="A776" s="38" t="s">
        <v>1601</v>
      </c>
      <c r="B776" s="38">
        <v>3</v>
      </c>
      <c r="D776" s="38" t="s">
        <v>1602</v>
      </c>
      <c r="E776" s="38" t="s">
        <v>534</v>
      </c>
      <c r="F776" s="38" t="s">
        <v>534</v>
      </c>
    </row>
    <row r="777" spans="1:6" ht="14.25" customHeight="1">
      <c r="A777" s="38" t="s">
        <v>1603</v>
      </c>
      <c r="B777" s="38">
        <v>3</v>
      </c>
      <c r="D777" s="38" t="s">
        <v>1604</v>
      </c>
      <c r="E777" s="38" t="s">
        <v>534</v>
      </c>
      <c r="F777" s="38" t="s">
        <v>534</v>
      </c>
    </row>
    <row r="778" spans="1:6" ht="14.25" customHeight="1">
      <c r="A778" s="38" t="s">
        <v>1605</v>
      </c>
      <c r="B778" s="38">
        <v>3</v>
      </c>
      <c r="D778" s="38" t="s">
        <v>1606</v>
      </c>
      <c r="E778" s="38" t="s">
        <v>534</v>
      </c>
      <c r="F778" s="38" t="s">
        <v>534</v>
      </c>
    </row>
    <row r="779" spans="1:6" ht="14.25" customHeight="1">
      <c r="A779" s="38" t="s">
        <v>1607</v>
      </c>
      <c r="B779" s="38">
        <v>3</v>
      </c>
      <c r="D779" s="38" t="s">
        <v>1608</v>
      </c>
      <c r="E779" s="38" t="s">
        <v>534</v>
      </c>
      <c r="F779" s="38" t="s">
        <v>534</v>
      </c>
    </row>
    <row r="780" spans="1:6" ht="14.25" customHeight="1">
      <c r="A780" s="38" t="s">
        <v>1609</v>
      </c>
      <c r="B780" s="38">
        <v>3</v>
      </c>
      <c r="D780" s="38" t="s">
        <v>1610</v>
      </c>
      <c r="E780" s="38" t="s">
        <v>534</v>
      </c>
      <c r="F780" s="38" t="s">
        <v>534</v>
      </c>
    </row>
    <row r="781" spans="1:6" ht="14.25" customHeight="1">
      <c r="A781" s="38" t="s">
        <v>1611</v>
      </c>
      <c r="B781" s="38">
        <v>3</v>
      </c>
      <c r="D781" s="38" t="s">
        <v>1612</v>
      </c>
      <c r="E781" s="38" t="s">
        <v>534</v>
      </c>
      <c r="F781" s="38" t="s">
        <v>534</v>
      </c>
    </row>
    <row r="782" spans="1:6" ht="14.25" customHeight="1">
      <c r="A782" s="38" t="s">
        <v>1613</v>
      </c>
      <c r="B782" s="38">
        <v>3</v>
      </c>
      <c r="D782" s="38" t="s">
        <v>1614</v>
      </c>
      <c r="E782" s="38" t="s">
        <v>534</v>
      </c>
      <c r="F782" s="38" t="s">
        <v>534</v>
      </c>
    </row>
    <row r="783" spans="1:6" ht="14.25" customHeight="1">
      <c r="A783" s="38" t="s">
        <v>1615</v>
      </c>
      <c r="B783" s="38">
        <v>3</v>
      </c>
      <c r="D783" s="38" t="s">
        <v>1616</v>
      </c>
      <c r="E783" s="38" t="s">
        <v>534</v>
      </c>
      <c r="F783" s="38" t="s">
        <v>534</v>
      </c>
    </row>
    <row r="784" spans="1:6" ht="14.25" customHeight="1">
      <c r="A784" s="38" t="s">
        <v>1617</v>
      </c>
      <c r="B784" s="38">
        <v>3</v>
      </c>
      <c r="D784" s="38" t="s">
        <v>1618</v>
      </c>
      <c r="E784" s="38" t="s">
        <v>534</v>
      </c>
      <c r="F784" s="38" t="s">
        <v>534</v>
      </c>
    </row>
    <row r="785" spans="1:6" ht="14.25" customHeight="1">
      <c r="A785" s="38" t="s">
        <v>1619</v>
      </c>
      <c r="B785" s="38">
        <v>2</v>
      </c>
      <c r="D785" s="38" t="s">
        <v>1620</v>
      </c>
      <c r="E785" s="38" t="s">
        <v>534</v>
      </c>
      <c r="F785" s="38" t="s">
        <v>534</v>
      </c>
    </row>
    <row r="786" spans="1:6" ht="14.25" customHeight="1">
      <c r="A786" s="38" t="s">
        <v>1621</v>
      </c>
      <c r="B786" s="38">
        <v>2</v>
      </c>
      <c r="D786" s="38" t="s">
        <v>1622</v>
      </c>
      <c r="E786" s="38" t="s">
        <v>534</v>
      </c>
      <c r="F786" s="38" t="s">
        <v>534</v>
      </c>
    </row>
    <row r="787" spans="1:6" ht="14.25" customHeight="1">
      <c r="A787" s="38" t="s">
        <v>1623</v>
      </c>
      <c r="B787" s="38">
        <v>2</v>
      </c>
      <c r="D787" s="38" t="s">
        <v>1624</v>
      </c>
      <c r="E787" s="38" t="s">
        <v>534</v>
      </c>
      <c r="F787" s="38" t="s">
        <v>534</v>
      </c>
    </row>
    <row r="788" spans="1:6" ht="14.25" customHeight="1">
      <c r="A788" s="38" t="s">
        <v>1625</v>
      </c>
      <c r="B788" s="38">
        <v>2</v>
      </c>
      <c r="D788" s="38" t="s">
        <v>1626</v>
      </c>
      <c r="E788" s="38" t="s">
        <v>534</v>
      </c>
      <c r="F788" s="38" t="s">
        <v>534</v>
      </c>
    </row>
    <row r="789" spans="1:6" ht="14.25" customHeight="1">
      <c r="A789" s="38" t="s">
        <v>1627</v>
      </c>
      <c r="B789" s="38">
        <v>2</v>
      </c>
      <c r="D789" s="38" t="s">
        <v>1628</v>
      </c>
      <c r="E789" s="38" t="s">
        <v>534</v>
      </c>
      <c r="F789" s="38" t="s">
        <v>534</v>
      </c>
    </row>
    <row r="790" spans="1:6" ht="14.25" customHeight="1">
      <c r="A790" s="38" t="s">
        <v>1629</v>
      </c>
      <c r="B790" s="38">
        <v>2</v>
      </c>
      <c r="D790" s="38" t="s">
        <v>1630</v>
      </c>
      <c r="E790" s="38" t="s">
        <v>534</v>
      </c>
      <c r="F790" s="38" t="s">
        <v>534</v>
      </c>
    </row>
    <row r="791" spans="1:6" ht="14.25" customHeight="1">
      <c r="A791" s="38" t="s">
        <v>1631</v>
      </c>
      <c r="B791" s="38">
        <v>2</v>
      </c>
      <c r="D791" s="38" t="s">
        <v>1632</v>
      </c>
      <c r="E791" s="38" t="s">
        <v>534</v>
      </c>
      <c r="F791" s="38" t="s">
        <v>534</v>
      </c>
    </row>
    <row r="792" spans="1:6" ht="14.25" customHeight="1">
      <c r="A792" s="38" t="s">
        <v>1633</v>
      </c>
      <c r="B792" s="38">
        <v>2</v>
      </c>
      <c r="D792" s="38" t="s">
        <v>1634</v>
      </c>
      <c r="E792" s="38" t="s">
        <v>534</v>
      </c>
      <c r="F792" s="38" t="s">
        <v>534</v>
      </c>
    </row>
    <row r="793" spans="1:6" ht="14.25" customHeight="1">
      <c r="A793" s="38" t="s">
        <v>1635</v>
      </c>
      <c r="B793" s="38">
        <v>2</v>
      </c>
      <c r="D793" s="38" t="s">
        <v>1636</v>
      </c>
      <c r="E793" s="38" t="s">
        <v>534</v>
      </c>
      <c r="F793" s="38" t="s">
        <v>534</v>
      </c>
    </row>
    <row r="794" spans="1:6" ht="14.25" customHeight="1">
      <c r="A794" s="38" t="s">
        <v>1637</v>
      </c>
      <c r="B794" s="38">
        <v>2</v>
      </c>
      <c r="D794" s="38" t="s">
        <v>1638</v>
      </c>
      <c r="E794" s="38" t="s">
        <v>534</v>
      </c>
      <c r="F794" s="38" t="s">
        <v>534</v>
      </c>
    </row>
    <row r="795" spans="1:6" ht="14.25" customHeight="1">
      <c r="A795" s="38" t="s">
        <v>1639</v>
      </c>
      <c r="B795" s="38">
        <v>2</v>
      </c>
      <c r="D795" s="38" t="s">
        <v>1640</v>
      </c>
      <c r="E795" s="38" t="s">
        <v>534</v>
      </c>
      <c r="F795" s="38" t="s">
        <v>534</v>
      </c>
    </row>
    <row r="796" spans="1:6" ht="14.25" customHeight="1">
      <c r="A796" s="38" t="s">
        <v>1641</v>
      </c>
      <c r="B796" s="38">
        <v>2</v>
      </c>
      <c r="D796" s="38" t="s">
        <v>1642</v>
      </c>
      <c r="E796" s="38" t="s">
        <v>534</v>
      </c>
      <c r="F796" s="38" t="s">
        <v>534</v>
      </c>
    </row>
    <row r="797" spans="1:6" ht="14.25" customHeight="1">
      <c r="A797" s="38" t="s">
        <v>1643</v>
      </c>
      <c r="B797" s="38">
        <v>2</v>
      </c>
      <c r="D797" s="38" t="s">
        <v>1644</v>
      </c>
      <c r="E797" s="38" t="s">
        <v>534</v>
      </c>
      <c r="F797" s="38" t="s">
        <v>534</v>
      </c>
    </row>
    <row r="798" spans="1:6" ht="14.25" customHeight="1">
      <c r="A798" s="38" t="s">
        <v>1645</v>
      </c>
      <c r="B798" s="38">
        <v>2</v>
      </c>
      <c r="D798" s="38" t="s">
        <v>1646</v>
      </c>
      <c r="E798" s="38" t="s">
        <v>534</v>
      </c>
      <c r="F798" s="38" t="s">
        <v>534</v>
      </c>
    </row>
    <row r="799" spans="1:6" ht="14.25" customHeight="1">
      <c r="A799" s="38" t="s">
        <v>1647</v>
      </c>
      <c r="B799" s="38">
        <v>2</v>
      </c>
      <c r="D799" s="38" t="s">
        <v>1648</v>
      </c>
      <c r="E799" s="38" t="s">
        <v>534</v>
      </c>
      <c r="F799" s="38" t="s">
        <v>534</v>
      </c>
    </row>
    <row r="800" spans="1:6" ht="14.25" customHeight="1">
      <c r="A800" s="38" t="s">
        <v>1649</v>
      </c>
      <c r="B800" s="38">
        <v>2</v>
      </c>
      <c r="D800" s="38" t="s">
        <v>1650</v>
      </c>
      <c r="E800" s="38" t="s">
        <v>534</v>
      </c>
      <c r="F800" s="38" t="s">
        <v>534</v>
      </c>
    </row>
    <row r="801" spans="1:6" ht="14.25" customHeight="1">
      <c r="A801" s="38" t="s">
        <v>1651</v>
      </c>
      <c r="B801" s="38">
        <v>2</v>
      </c>
      <c r="D801" s="38" t="s">
        <v>1652</v>
      </c>
      <c r="E801" s="38" t="s">
        <v>534</v>
      </c>
      <c r="F801" s="38" t="s">
        <v>534</v>
      </c>
    </row>
    <row r="802" spans="1:6" ht="14.25" customHeight="1">
      <c r="A802" s="38" t="s">
        <v>1653</v>
      </c>
      <c r="B802" s="38">
        <v>2</v>
      </c>
      <c r="D802" s="38" t="s">
        <v>1654</v>
      </c>
      <c r="E802" s="38" t="s">
        <v>534</v>
      </c>
      <c r="F802" s="38" t="s">
        <v>534</v>
      </c>
    </row>
    <row r="803" spans="1:6" ht="14.25" customHeight="1">
      <c r="A803" s="38" t="s">
        <v>1655</v>
      </c>
      <c r="B803" s="38">
        <v>2</v>
      </c>
      <c r="D803" s="38" t="s">
        <v>1656</v>
      </c>
      <c r="E803" s="38" t="s">
        <v>534</v>
      </c>
      <c r="F803" s="38" t="s">
        <v>534</v>
      </c>
    </row>
    <row r="804" spans="1:6" ht="14.25" customHeight="1">
      <c r="A804" s="38" t="s">
        <v>1657</v>
      </c>
      <c r="B804" s="38">
        <v>2</v>
      </c>
    </row>
    <row r="805" spans="1:6" ht="14.25" customHeight="1">
      <c r="A805" s="38" t="s">
        <v>1658</v>
      </c>
      <c r="B805" s="38">
        <v>1</v>
      </c>
    </row>
    <row r="806" spans="1:6" ht="14.25" customHeight="1">
      <c r="A806" s="38" t="s">
        <v>1659</v>
      </c>
      <c r="B806" s="38">
        <v>1</v>
      </c>
    </row>
    <row r="807" spans="1:6" ht="14.25" customHeight="1">
      <c r="A807" s="38" t="s">
        <v>1660</v>
      </c>
      <c r="B807" s="38">
        <v>1</v>
      </c>
    </row>
    <row r="808" spans="1:6" ht="14.25" customHeight="1">
      <c r="A808" s="38" t="s">
        <v>1661</v>
      </c>
      <c r="B808" s="38">
        <v>1</v>
      </c>
    </row>
    <row r="809" spans="1:6" ht="14.25" customHeight="1">
      <c r="A809" s="38" t="s">
        <v>1662</v>
      </c>
      <c r="B809" s="38">
        <v>1</v>
      </c>
    </row>
    <row r="810" spans="1:6" ht="14.25" customHeight="1">
      <c r="A810" s="38" t="s">
        <v>1663</v>
      </c>
      <c r="B810" s="38">
        <v>1</v>
      </c>
    </row>
    <row r="811" spans="1:6" ht="14.25" customHeight="1">
      <c r="A811" s="38" t="s">
        <v>1664</v>
      </c>
      <c r="B811" s="38">
        <v>1</v>
      </c>
    </row>
    <row r="812" spans="1:6" ht="14.25" customHeight="1">
      <c r="A812" s="38" t="s">
        <v>1665</v>
      </c>
      <c r="B812" s="38">
        <v>1</v>
      </c>
    </row>
    <row r="813" spans="1:6" ht="14.25" customHeight="1">
      <c r="A813" s="38" t="s">
        <v>1666</v>
      </c>
      <c r="B813" s="38">
        <v>1</v>
      </c>
    </row>
    <row r="814" spans="1:6" ht="14.25" customHeight="1">
      <c r="A814" s="38" t="s">
        <v>1667</v>
      </c>
      <c r="B814" s="38">
        <v>1</v>
      </c>
    </row>
    <row r="815" spans="1:6" ht="14.25" customHeight="1">
      <c r="A815" s="38" t="s">
        <v>1668</v>
      </c>
      <c r="B815" s="38">
        <v>1</v>
      </c>
    </row>
    <row r="816" spans="1:6" ht="14.25" customHeight="1">
      <c r="A816" s="38" t="s">
        <v>1669</v>
      </c>
      <c r="B816" s="38">
        <v>1</v>
      </c>
    </row>
    <row r="817" spans="1:2" ht="14.25" customHeight="1">
      <c r="A817" s="38" t="s">
        <v>1670</v>
      </c>
      <c r="B817" s="38">
        <v>1</v>
      </c>
    </row>
    <row r="818" spans="1:2" ht="14.25" customHeight="1">
      <c r="A818" s="38" t="s">
        <v>1671</v>
      </c>
      <c r="B818" s="38">
        <v>1</v>
      </c>
    </row>
    <row r="819" spans="1:2" ht="14.25" customHeight="1">
      <c r="A819" s="38" t="s">
        <v>1672</v>
      </c>
      <c r="B819" s="38">
        <v>1</v>
      </c>
    </row>
    <row r="820" spans="1:2" ht="14.25" customHeight="1">
      <c r="A820" s="38" t="s">
        <v>1673</v>
      </c>
      <c r="B820" s="38">
        <v>1</v>
      </c>
    </row>
    <row r="821" spans="1:2" ht="14.25" customHeight="1">
      <c r="A821" s="38" t="s">
        <v>1674</v>
      </c>
      <c r="B821" s="38">
        <v>1</v>
      </c>
    </row>
    <row r="822" spans="1:2" ht="14.25" customHeight="1">
      <c r="A822" s="38" t="s">
        <v>1675</v>
      </c>
      <c r="B822" s="38">
        <v>1</v>
      </c>
    </row>
    <row r="823" spans="1:2" ht="14.25" customHeight="1">
      <c r="A823" s="38" t="s">
        <v>1676</v>
      </c>
      <c r="B823" s="38">
        <v>1</v>
      </c>
    </row>
    <row r="824" spans="1:2" ht="14.25" customHeight="1">
      <c r="A824" s="38" t="s">
        <v>1677</v>
      </c>
      <c r="B824" s="38">
        <v>1</v>
      </c>
    </row>
    <row r="825" spans="1:2" ht="14.25" customHeight="1">
      <c r="A825" s="38" t="s">
        <v>1678</v>
      </c>
      <c r="B825" s="38">
        <v>1</v>
      </c>
    </row>
    <row r="826" spans="1:2" ht="14.25" customHeight="1">
      <c r="A826" s="38" t="s">
        <v>1679</v>
      </c>
      <c r="B826" s="38">
        <v>1</v>
      </c>
    </row>
    <row r="827" spans="1:2" ht="14.25" customHeight="1">
      <c r="A827" s="38" t="s">
        <v>1680</v>
      </c>
      <c r="B827" s="38">
        <v>1</v>
      </c>
    </row>
    <row r="828" spans="1:2" ht="14.25" customHeight="1">
      <c r="A828" s="38" t="s">
        <v>1681</v>
      </c>
      <c r="B828" s="38">
        <v>1</v>
      </c>
    </row>
    <row r="829" spans="1:2" ht="14.25" customHeight="1">
      <c r="A829" s="38" t="s">
        <v>1682</v>
      </c>
      <c r="B829" s="38">
        <v>1</v>
      </c>
    </row>
    <row r="830" spans="1:2" ht="14.25" customHeight="1">
      <c r="A830" s="38" t="s">
        <v>1683</v>
      </c>
      <c r="B830" s="38">
        <v>1</v>
      </c>
    </row>
    <row r="831" spans="1:2" ht="14.25" customHeight="1">
      <c r="A831" s="38" t="s">
        <v>1684</v>
      </c>
      <c r="B831" s="38">
        <v>1</v>
      </c>
    </row>
    <row r="832" spans="1:2" ht="14.25" customHeight="1">
      <c r="A832" s="38" t="s">
        <v>1685</v>
      </c>
      <c r="B832" s="38">
        <v>1</v>
      </c>
    </row>
    <row r="833" spans="1:2" ht="14.25" customHeight="1">
      <c r="A833" s="38" t="s">
        <v>1686</v>
      </c>
      <c r="B833" s="38">
        <v>1</v>
      </c>
    </row>
    <row r="834" spans="1:2" ht="14.25" customHeight="1">
      <c r="A834" s="38" t="s">
        <v>1687</v>
      </c>
      <c r="B834" s="38">
        <v>1</v>
      </c>
    </row>
    <row r="835" spans="1:2" ht="14.25" customHeight="1">
      <c r="A835" s="38" t="s">
        <v>1688</v>
      </c>
      <c r="B835" s="38">
        <v>1</v>
      </c>
    </row>
    <row r="836" spans="1:2" ht="14.25" customHeight="1">
      <c r="A836" s="38" t="s">
        <v>1689</v>
      </c>
      <c r="B836" s="38">
        <v>1</v>
      </c>
    </row>
    <row r="837" spans="1:2" ht="14.25" customHeight="1">
      <c r="A837" s="38" t="s">
        <v>1690</v>
      </c>
      <c r="B837" s="38">
        <v>1</v>
      </c>
    </row>
    <row r="838" spans="1:2" ht="14.25" customHeight="1">
      <c r="A838" s="38" t="s">
        <v>1691</v>
      </c>
      <c r="B838" s="38">
        <v>1</v>
      </c>
    </row>
    <row r="839" spans="1:2" ht="14.25" customHeight="1">
      <c r="A839" s="38" t="s">
        <v>1692</v>
      </c>
      <c r="B839" s="38">
        <v>1</v>
      </c>
    </row>
    <row r="840" spans="1:2" ht="14.25" customHeight="1">
      <c r="A840" s="38" t="s">
        <v>1693</v>
      </c>
      <c r="B840" s="38">
        <v>1</v>
      </c>
    </row>
    <row r="841" spans="1:2" ht="14.25" customHeight="1">
      <c r="A841" s="38" t="s">
        <v>1694</v>
      </c>
      <c r="B841" s="38">
        <v>1</v>
      </c>
    </row>
    <row r="842" spans="1:2" ht="14.25" customHeight="1">
      <c r="A842" s="38" t="s">
        <v>1695</v>
      </c>
      <c r="B842" s="38">
        <v>1</v>
      </c>
    </row>
    <row r="843" spans="1:2" ht="14.25" customHeight="1">
      <c r="A843" s="38" t="s">
        <v>1696</v>
      </c>
      <c r="B843" s="38">
        <v>1</v>
      </c>
    </row>
    <row r="844" spans="1:2" ht="14.25" customHeight="1">
      <c r="A844" s="38" t="s">
        <v>1697</v>
      </c>
      <c r="B844" s="38">
        <v>1</v>
      </c>
    </row>
    <row r="845" spans="1:2" ht="14.25" customHeight="1">
      <c r="A845" s="38" t="s">
        <v>1698</v>
      </c>
      <c r="B845" s="38">
        <v>1</v>
      </c>
    </row>
    <row r="846" spans="1:2" ht="14.25" customHeight="1">
      <c r="A846" s="38" t="s">
        <v>1699</v>
      </c>
      <c r="B846" s="38">
        <v>1</v>
      </c>
    </row>
    <row r="847" spans="1:2" ht="14.25" customHeight="1">
      <c r="A847" s="38" t="s">
        <v>1700</v>
      </c>
      <c r="B847" s="38">
        <v>1</v>
      </c>
    </row>
    <row r="848" spans="1:2" ht="14.25" customHeight="1">
      <c r="A848" s="38" t="s">
        <v>1701</v>
      </c>
      <c r="B848" s="38">
        <v>1</v>
      </c>
    </row>
    <row r="849" spans="1:2" ht="14.25" customHeight="1">
      <c r="A849" s="38" t="s">
        <v>1702</v>
      </c>
      <c r="B849" s="38">
        <v>1</v>
      </c>
    </row>
    <row r="850" spans="1:2" ht="14.25" customHeight="1">
      <c r="A850" s="38" t="s">
        <v>1703</v>
      </c>
      <c r="B850" s="38">
        <v>1</v>
      </c>
    </row>
    <row r="851" spans="1:2" ht="14.25" customHeight="1">
      <c r="A851" s="38" t="s">
        <v>1704</v>
      </c>
      <c r="B851" s="38">
        <v>1</v>
      </c>
    </row>
    <row r="852" spans="1:2" ht="14.25" customHeight="1">
      <c r="A852" s="38" t="s">
        <v>1705</v>
      </c>
      <c r="B852" s="38">
        <v>1</v>
      </c>
    </row>
    <row r="853" spans="1:2" ht="14.25" customHeight="1">
      <c r="A853" s="38" t="s">
        <v>1706</v>
      </c>
      <c r="B853" s="38">
        <v>1</v>
      </c>
    </row>
    <row r="854" spans="1:2" ht="14.25" customHeight="1">
      <c r="A854" s="38" t="s">
        <v>1707</v>
      </c>
      <c r="B854" s="38">
        <v>1</v>
      </c>
    </row>
    <row r="855" spans="1:2" ht="14.25" customHeight="1">
      <c r="A855" s="38" t="s">
        <v>1708</v>
      </c>
      <c r="B855" s="38">
        <v>1</v>
      </c>
    </row>
    <row r="856" spans="1:2" ht="14.25" customHeight="1">
      <c r="A856" s="38" t="s">
        <v>1709</v>
      </c>
      <c r="B856" s="38">
        <v>1</v>
      </c>
    </row>
    <row r="857" spans="1:2" ht="14.25" customHeight="1">
      <c r="A857" s="38" t="s">
        <v>1710</v>
      </c>
      <c r="B857" s="38">
        <v>1</v>
      </c>
    </row>
    <row r="858" spans="1:2" ht="14.25" customHeight="1">
      <c r="A858" s="38" t="s">
        <v>1711</v>
      </c>
      <c r="B858" s="38">
        <v>1</v>
      </c>
    </row>
    <row r="859" spans="1:2" ht="14.25" customHeight="1">
      <c r="A859" s="38" t="s">
        <v>1712</v>
      </c>
      <c r="B859" s="38">
        <v>1</v>
      </c>
    </row>
    <row r="860" spans="1:2" ht="14.25" customHeight="1">
      <c r="A860" s="38" t="s">
        <v>1713</v>
      </c>
      <c r="B860" s="38">
        <v>1</v>
      </c>
    </row>
    <row r="861" spans="1:2" ht="14.25" customHeight="1">
      <c r="A861" s="38" t="s">
        <v>1714</v>
      </c>
      <c r="B861" s="38">
        <v>1</v>
      </c>
    </row>
    <row r="862" spans="1:2" ht="14.25" customHeight="1">
      <c r="A862" s="38" t="s">
        <v>1715</v>
      </c>
      <c r="B862" s="38">
        <v>1</v>
      </c>
    </row>
    <row r="863" spans="1:2" ht="14.25" customHeight="1">
      <c r="A863" s="38" t="s">
        <v>1716</v>
      </c>
      <c r="B863" s="38">
        <v>1</v>
      </c>
    </row>
    <row r="864" spans="1:2" ht="14.25" customHeight="1">
      <c r="A864" s="38" t="s">
        <v>1717</v>
      </c>
      <c r="B864" s="38">
        <v>1</v>
      </c>
    </row>
    <row r="865" spans="1:2" ht="14.25" customHeight="1">
      <c r="A865" s="38" t="s">
        <v>1718</v>
      </c>
      <c r="B865" s="38">
        <v>1</v>
      </c>
    </row>
    <row r="866" spans="1:2" ht="14.25" customHeight="1">
      <c r="A866" s="38" t="s">
        <v>1719</v>
      </c>
      <c r="B866" s="38">
        <v>1</v>
      </c>
    </row>
    <row r="867" spans="1:2" ht="14.25" customHeight="1">
      <c r="A867" s="38" t="s">
        <v>1720</v>
      </c>
      <c r="B867" s="38">
        <v>1</v>
      </c>
    </row>
    <row r="868" spans="1:2" ht="14.25" customHeight="1">
      <c r="A868" s="38" t="s">
        <v>1721</v>
      </c>
      <c r="B868" s="38">
        <v>1</v>
      </c>
    </row>
    <row r="869" spans="1:2" ht="14.25" customHeight="1">
      <c r="A869" s="38" t="s">
        <v>1722</v>
      </c>
      <c r="B869" s="38">
        <v>1</v>
      </c>
    </row>
    <row r="870" spans="1:2" ht="14.25" customHeight="1">
      <c r="A870" s="38" t="s">
        <v>1723</v>
      </c>
      <c r="B870" s="38">
        <v>1</v>
      </c>
    </row>
    <row r="871" spans="1:2" ht="14.25" customHeight="1">
      <c r="A871" s="38" t="s">
        <v>1724</v>
      </c>
      <c r="B871" s="38">
        <v>1</v>
      </c>
    </row>
    <row r="872" spans="1:2" ht="14.25" customHeight="1">
      <c r="A872" s="38" t="s">
        <v>1725</v>
      </c>
      <c r="B872" s="38">
        <v>1</v>
      </c>
    </row>
    <row r="873" spans="1:2" ht="14.25" customHeight="1">
      <c r="A873" s="38" t="s">
        <v>1726</v>
      </c>
      <c r="B873" s="38">
        <v>1</v>
      </c>
    </row>
    <row r="874" spans="1:2" ht="14.25" customHeight="1">
      <c r="A874" s="38" t="s">
        <v>1727</v>
      </c>
      <c r="B874" s="38">
        <v>1</v>
      </c>
    </row>
    <row r="875" spans="1:2" ht="14.25" customHeight="1">
      <c r="A875" s="38" t="s">
        <v>1728</v>
      </c>
      <c r="B875" s="38">
        <v>1</v>
      </c>
    </row>
    <row r="876" spans="1:2" ht="14.25" customHeight="1">
      <c r="A876" s="38" t="s">
        <v>1729</v>
      </c>
      <c r="B876" s="38">
        <v>1</v>
      </c>
    </row>
    <row r="877" spans="1:2" ht="14.25" customHeight="1">
      <c r="A877" s="38" t="s">
        <v>1730</v>
      </c>
      <c r="B877" s="38">
        <v>1</v>
      </c>
    </row>
    <row r="878" spans="1:2" ht="14.25" customHeight="1">
      <c r="A878" s="38" t="s">
        <v>1731</v>
      </c>
      <c r="B878" s="38">
        <v>1</v>
      </c>
    </row>
    <row r="879" spans="1:2" ht="14.25" customHeight="1">
      <c r="A879" s="38" t="s">
        <v>1732</v>
      </c>
      <c r="B879" s="38">
        <v>1</v>
      </c>
    </row>
    <row r="880" spans="1:2" ht="14.25" customHeight="1">
      <c r="A880" s="38" t="s">
        <v>1733</v>
      </c>
      <c r="B880" s="38">
        <v>1</v>
      </c>
    </row>
    <row r="881" spans="1:2" ht="14.25" customHeight="1">
      <c r="A881" s="38" t="s">
        <v>1734</v>
      </c>
      <c r="B881" s="38">
        <v>1</v>
      </c>
    </row>
    <row r="882" spans="1:2" ht="14.25" customHeight="1">
      <c r="A882" s="38" t="s">
        <v>1735</v>
      </c>
      <c r="B882" s="38">
        <v>1</v>
      </c>
    </row>
    <row r="883" spans="1:2" ht="14.25" customHeight="1">
      <c r="A883" s="38" t="s">
        <v>1736</v>
      </c>
      <c r="B883" s="38">
        <v>1</v>
      </c>
    </row>
    <row r="884" spans="1:2" ht="14.25" customHeight="1">
      <c r="A884" s="38" t="s">
        <v>1737</v>
      </c>
      <c r="B884" s="38">
        <v>1</v>
      </c>
    </row>
    <row r="885" spans="1:2" ht="14.25" customHeight="1">
      <c r="A885" s="38" t="s">
        <v>1738</v>
      </c>
      <c r="B885" s="38">
        <v>1</v>
      </c>
    </row>
    <row r="886" spans="1:2" ht="14.25" customHeight="1">
      <c r="A886" s="38" t="s">
        <v>1739</v>
      </c>
      <c r="B886" s="38">
        <v>1</v>
      </c>
    </row>
    <row r="887" spans="1:2" ht="14.25" customHeight="1">
      <c r="A887" s="38" t="s">
        <v>1740</v>
      </c>
      <c r="B887" s="38">
        <v>1</v>
      </c>
    </row>
    <row r="888" spans="1:2" ht="14.25" customHeight="1">
      <c r="A888" s="38" t="s">
        <v>1741</v>
      </c>
      <c r="B888" s="38">
        <v>1</v>
      </c>
    </row>
    <row r="889" spans="1:2" ht="14.25" customHeight="1">
      <c r="A889" s="38" t="s">
        <v>1742</v>
      </c>
      <c r="B889" s="38">
        <v>1</v>
      </c>
    </row>
    <row r="890" spans="1:2" ht="14.25" customHeight="1">
      <c r="A890" s="38" t="s">
        <v>1743</v>
      </c>
      <c r="B890" s="38">
        <v>1</v>
      </c>
    </row>
    <row r="891" spans="1:2" ht="14.25" customHeight="1">
      <c r="A891" s="38" t="s">
        <v>1744</v>
      </c>
      <c r="B891" s="38">
        <v>1</v>
      </c>
    </row>
    <row r="892" spans="1:2" ht="14.25" customHeight="1">
      <c r="A892" s="38" t="s">
        <v>1745</v>
      </c>
      <c r="B892" s="38">
        <v>1</v>
      </c>
    </row>
    <row r="893" spans="1:2" ht="14.25" customHeight="1">
      <c r="A893" s="38" t="s">
        <v>1746</v>
      </c>
      <c r="B893" s="38">
        <v>1</v>
      </c>
    </row>
    <row r="894" spans="1:2" ht="14.25" customHeight="1">
      <c r="A894" s="38" t="s">
        <v>1747</v>
      </c>
      <c r="B894" s="38">
        <v>1</v>
      </c>
    </row>
    <row r="895" spans="1:2" ht="14.25" customHeight="1">
      <c r="A895" s="38" t="s">
        <v>1748</v>
      </c>
      <c r="B895" s="38">
        <v>1</v>
      </c>
    </row>
    <row r="896" spans="1:2" ht="14.25" customHeight="1">
      <c r="A896" s="38" t="s">
        <v>1749</v>
      </c>
      <c r="B896" s="38">
        <v>1</v>
      </c>
    </row>
    <row r="897" spans="1:2" ht="14.25" customHeight="1">
      <c r="A897" s="38" t="s">
        <v>1750</v>
      </c>
      <c r="B897" s="38">
        <v>1</v>
      </c>
    </row>
    <row r="898" spans="1:2" ht="14.25" customHeight="1">
      <c r="A898" s="38" t="s">
        <v>1751</v>
      </c>
      <c r="B898" s="38">
        <v>1</v>
      </c>
    </row>
    <row r="899" spans="1:2" ht="14.25" customHeight="1">
      <c r="A899" s="38" t="s">
        <v>1752</v>
      </c>
      <c r="B899" s="38">
        <v>1</v>
      </c>
    </row>
    <row r="900" spans="1:2" ht="14.25" customHeight="1">
      <c r="A900" s="38" t="s">
        <v>1753</v>
      </c>
      <c r="B900" s="38">
        <v>1</v>
      </c>
    </row>
    <row r="901" spans="1:2" ht="14.25" customHeight="1">
      <c r="A901" s="38" t="s">
        <v>1754</v>
      </c>
      <c r="B901" s="38">
        <v>1</v>
      </c>
    </row>
    <row r="902" spans="1:2" ht="14.25" customHeight="1">
      <c r="A902" s="38" t="s">
        <v>1755</v>
      </c>
      <c r="B902" s="38">
        <v>1</v>
      </c>
    </row>
    <row r="903" spans="1:2" ht="14.25" customHeight="1">
      <c r="A903" s="38" t="s">
        <v>1756</v>
      </c>
      <c r="B903" s="38">
        <v>1</v>
      </c>
    </row>
    <row r="904" spans="1:2" ht="14.25" customHeight="1">
      <c r="A904" s="38" t="s">
        <v>1757</v>
      </c>
      <c r="B904" s="38">
        <v>1</v>
      </c>
    </row>
    <row r="905" spans="1:2" ht="14.25" customHeight="1">
      <c r="A905" s="38" t="s">
        <v>1758</v>
      </c>
      <c r="B905" s="38">
        <v>1</v>
      </c>
    </row>
    <row r="906" spans="1:2" ht="14.25" customHeight="1">
      <c r="A906" s="38" t="s">
        <v>1759</v>
      </c>
      <c r="B906" s="38">
        <v>1</v>
      </c>
    </row>
    <row r="907" spans="1:2" ht="14.25" customHeight="1">
      <c r="A907" s="38" t="s">
        <v>1760</v>
      </c>
      <c r="B907" s="38">
        <v>1</v>
      </c>
    </row>
    <row r="908" spans="1:2" ht="14.25" customHeight="1">
      <c r="A908" s="38" t="s">
        <v>1761</v>
      </c>
      <c r="B908" s="38">
        <v>1</v>
      </c>
    </row>
    <row r="909" spans="1:2" ht="14.25" customHeight="1">
      <c r="A909" s="38" t="s">
        <v>1762</v>
      </c>
      <c r="B909" s="38">
        <v>1</v>
      </c>
    </row>
    <row r="910" spans="1:2" ht="14.25" customHeight="1">
      <c r="A910" s="38" t="s">
        <v>1763</v>
      </c>
      <c r="B910" s="38">
        <v>1</v>
      </c>
    </row>
    <row r="911" spans="1:2" ht="14.25" customHeight="1">
      <c r="A911" s="38" t="s">
        <v>1764</v>
      </c>
      <c r="B911" s="38">
        <v>1</v>
      </c>
    </row>
    <row r="912" spans="1:2" ht="14.25" customHeight="1">
      <c r="A912" s="38" t="s">
        <v>1765</v>
      </c>
      <c r="B912" s="38">
        <v>1</v>
      </c>
    </row>
    <row r="913" spans="1:2" ht="14.25" customHeight="1">
      <c r="A913" s="38" t="s">
        <v>1766</v>
      </c>
      <c r="B913" s="38">
        <v>1</v>
      </c>
    </row>
    <row r="914" spans="1:2" ht="14.25" customHeight="1">
      <c r="A914" s="38" t="s">
        <v>1767</v>
      </c>
      <c r="B914" s="38">
        <v>1</v>
      </c>
    </row>
    <row r="915" spans="1:2" ht="14.25" customHeight="1">
      <c r="A915" s="38" t="s">
        <v>1768</v>
      </c>
      <c r="B915" s="38">
        <v>1</v>
      </c>
    </row>
    <row r="916" spans="1:2" ht="14.25" customHeight="1">
      <c r="A916" s="38" t="s">
        <v>1769</v>
      </c>
      <c r="B916" s="38">
        <v>1</v>
      </c>
    </row>
    <row r="917" spans="1:2" ht="14.25" customHeight="1">
      <c r="A917" s="38" t="s">
        <v>1770</v>
      </c>
      <c r="B917" s="38">
        <v>1</v>
      </c>
    </row>
    <row r="918" spans="1:2" ht="14.25" customHeight="1">
      <c r="A918" s="38" t="s">
        <v>1771</v>
      </c>
      <c r="B918" s="38">
        <v>1</v>
      </c>
    </row>
    <row r="919" spans="1:2" ht="14.25" customHeight="1">
      <c r="A919" s="38" t="s">
        <v>1772</v>
      </c>
      <c r="B919" s="38">
        <v>1</v>
      </c>
    </row>
    <row r="920" spans="1:2" ht="14.25" customHeight="1">
      <c r="A920" s="38" t="s">
        <v>1773</v>
      </c>
      <c r="B920" s="38">
        <v>1</v>
      </c>
    </row>
    <row r="921" spans="1:2" ht="14.25" customHeight="1">
      <c r="A921" s="38" t="s">
        <v>1774</v>
      </c>
      <c r="B921" s="38">
        <v>1</v>
      </c>
    </row>
    <row r="922" spans="1:2" ht="14.25" customHeight="1">
      <c r="A922" s="38" t="s">
        <v>1775</v>
      </c>
      <c r="B922" s="38">
        <v>1</v>
      </c>
    </row>
    <row r="923" spans="1:2" ht="14.25" customHeight="1">
      <c r="A923" s="38" t="s">
        <v>1776</v>
      </c>
      <c r="B923" s="38">
        <v>1</v>
      </c>
    </row>
    <row r="924" spans="1:2" ht="14.25" customHeight="1">
      <c r="A924" s="38" t="s">
        <v>1777</v>
      </c>
      <c r="B924" s="38">
        <v>1</v>
      </c>
    </row>
    <row r="925" spans="1:2" ht="14.25" customHeight="1">
      <c r="A925" s="38" t="s">
        <v>1778</v>
      </c>
      <c r="B925" s="38">
        <v>98</v>
      </c>
    </row>
    <row r="926" spans="1:2" ht="14.25" customHeight="1">
      <c r="A926" s="38" t="s">
        <v>1779</v>
      </c>
      <c r="B926" s="38">
        <v>96</v>
      </c>
    </row>
    <row r="927" spans="1:2" ht="14.25" customHeight="1">
      <c r="A927" s="38" t="s">
        <v>1780</v>
      </c>
      <c r="B927" s="38">
        <v>94</v>
      </c>
    </row>
    <row r="928" spans="1:2" ht="14.25" customHeight="1">
      <c r="A928" s="38" t="s">
        <v>1781</v>
      </c>
      <c r="B928" s="38">
        <v>92</v>
      </c>
    </row>
    <row r="929" spans="1:2" ht="14.25" customHeight="1">
      <c r="A929" s="38" t="s">
        <v>1782</v>
      </c>
      <c r="B929" s="38">
        <v>90</v>
      </c>
    </row>
    <row r="930" spans="1:2" ht="14.25" customHeight="1">
      <c r="A930" s="38" t="s">
        <v>1783</v>
      </c>
      <c r="B930" s="38">
        <v>88</v>
      </c>
    </row>
    <row r="931" spans="1:2" ht="14.25" customHeight="1">
      <c r="A931" s="38" t="s">
        <v>1784</v>
      </c>
      <c r="B931" s="38">
        <v>86</v>
      </c>
    </row>
    <row r="932" spans="1:2" ht="14.25" customHeight="1">
      <c r="A932" s="38" t="s">
        <v>1785</v>
      </c>
      <c r="B932" s="38">
        <v>84</v>
      </c>
    </row>
    <row r="933" spans="1:2" ht="14.25" customHeight="1">
      <c r="A933" s="38" t="s">
        <v>1786</v>
      </c>
      <c r="B933" s="38">
        <v>82</v>
      </c>
    </row>
    <row r="934" spans="1:2" ht="14.25" customHeight="1">
      <c r="A934" s="38" t="s">
        <v>1787</v>
      </c>
      <c r="B934" s="38">
        <v>80</v>
      </c>
    </row>
    <row r="935" spans="1:2" ht="14.25" customHeight="1">
      <c r="A935" s="38" t="s">
        <v>1788</v>
      </c>
      <c r="B935" s="38">
        <v>78</v>
      </c>
    </row>
    <row r="936" spans="1:2" ht="14.25" customHeight="1">
      <c r="A936" s="38" t="s">
        <v>1789</v>
      </c>
      <c r="B936" s="38">
        <v>76</v>
      </c>
    </row>
    <row r="937" spans="1:2" ht="14.25" customHeight="1">
      <c r="A937" s="38" t="s">
        <v>1790</v>
      </c>
      <c r="B937" s="38">
        <v>74</v>
      </c>
    </row>
    <row r="938" spans="1:2" ht="14.25" customHeight="1">
      <c r="A938" s="38" t="s">
        <v>1791</v>
      </c>
      <c r="B938" s="38">
        <v>72</v>
      </c>
    </row>
    <row r="939" spans="1:2" ht="14.25" customHeight="1">
      <c r="A939" s="38" t="s">
        <v>1792</v>
      </c>
      <c r="B939" s="38">
        <v>70</v>
      </c>
    </row>
    <row r="940" spans="1:2" ht="14.25" customHeight="1">
      <c r="A940" s="38" t="s">
        <v>1793</v>
      </c>
      <c r="B940" s="38">
        <v>68</v>
      </c>
    </row>
    <row r="941" spans="1:2" ht="14.25" customHeight="1">
      <c r="A941" s="38" t="s">
        <v>1794</v>
      </c>
      <c r="B941" s="38">
        <v>66</v>
      </c>
    </row>
    <row r="942" spans="1:2" ht="14.25" customHeight="1">
      <c r="A942" s="38" t="s">
        <v>1795</v>
      </c>
      <c r="B942" s="38">
        <v>65</v>
      </c>
    </row>
    <row r="943" spans="1:2" ht="14.25" customHeight="1">
      <c r="A943" s="38" t="s">
        <v>1796</v>
      </c>
      <c r="B943" s="38">
        <v>64</v>
      </c>
    </row>
    <row r="944" spans="1:2" ht="14.25" customHeight="1">
      <c r="A944" s="38" t="s">
        <v>1797</v>
      </c>
      <c r="B944" s="38">
        <v>62</v>
      </c>
    </row>
    <row r="945" spans="1:2" ht="14.25" customHeight="1">
      <c r="A945" s="38" t="s">
        <v>1798</v>
      </c>
      <c r="B945" s="38">
        <v>60</v>
      </c>
    </row>
    <row r="946" spans="1:2" ht="14.25" customHeight="1">
      <c r="A946" s="38" t="s">
        <v>1799</v>
      </c>
      <c r="B946" s="38">
        <v>58</v>
      </c>
    </row>
    <row r="947" spans="1:2" ht="14.25" customHeight="1">
      <c r="A947" s="38" t="s">
        <v>1800</v>
      </c>
      <c r="B947" s="38">
        <v>57</v>
      </c>
    </row>
    <row r="948" spans="1:2" ht="14.25" customHeight="1">
      <c r="A948" s="38" t="s">
        <v>1801</v>
      </c>
      <c r="B948" s="38">
        <v>56</v>
      </c>
    </row>
    <row r="949" spans="1:2" ht="14.25" customHeight="1">
      <c r="A949" s="38" t="s">
        <v>1802</v>
      </c>
      <c r="B949" s="38">
        <v>55</v>
      </c>
    </row>
    <row r="950" spans="1:2" ht="14.25" customHeight="1">
      <c r="A950" s="38" t="s">
        <v>1803</v>
      </c>
      <c r="B950" s="38">
        <v>53</v>
      </c>
    </row>
    <row r="951" spans="1:2" ht="14.25" customHeight="1">
      <c r="A951" s="38" t="s">
        <v>1804</v>
      </c>
      <c r="B951" s="38">
        <v>52</v>
      </c>
    </row>
    <row r="952" spans="1:2" ht="14.25" customHeight="1">
      <c r="A952" s="38" t="s">
        <v>1805</v>
      </c>
      <c r="B952" s="38">
        <v>50</v>
      </c>
    </row>
    <row r="953" spans="1:2" ht="14.25" customHeight="1">
      <c r="A953" s="38" t="s">
        <v>1806</v>
      </c>
      <c r="B953" s="38">
        <v>49</v>
      </c>
    </row>
    <row r="954" spans="1:2" ht="14.25" customHeight="1">
      <c r="A954" s="38" t="s">
        <v>1807</v>
      </c>
      <c r="B954" s="38">
        <v>47</v>
      </c>
    </row>
    <row r="955" spans="1:2" ht="14.25" customHeight="1">
      <c r="A955" s="38" t="s">
        <v>1808</v>
      </c>
      <c r="B955" s="38">
        <v>46</v>
      </c>
    </row>
    <row r="956" spans="1:2" ht="14.25" customHeight="1">
      <c r="A956" s="38" t="s">
        <v>1809</v>
      </c>
      <c r="B956" s="38">
        <v>44</v>
      </c>
    </row>
    <row r="957" spans="1:2" ht="14.25" customHeight="1">
      <c r="A957" s="38" t="s">
        <v>1810</v>
      </c>
      <c r="B957" s="38">
        <v>42</v>
      </c>
    </row>
    <row r="958" spans="1:2" ht="14.25" customHeight="1">
      <c r="A958" s="38" t="s">
        <v>1811</v>
      </c>
      <c r="B958" s="38">
        <v>40</v>
      </c>
    </row>
    <row r="959" spans="1:2" ht="14.25" customHeight="1">
      <c r="A959" s="38" t="s">
        <v>1812</v>
      </c>
      <c r="B959" s="38">
        <v>38</v>
      </c>
    </row>
    <row r="960" spans="1:2" ht="14.25" customHeight="1">
      <c r="A960" s="38" t="s">
        <v>1813</v>
      </c>
      <c r="B960" s="38">
        <v>36</v>
      </c>
    </row>
    <row r="961" spans="1:2" ht="14.25" customHeight="1">
      <c r="A961" s="38" t="s">
        <v>1814</v>
      </c>
      <c r="B961" s="38">
        <v>33</v>
      </c>
    </row>
    <row r="962" spans="1:2" ht="14.25" customHeight="1">
      <c r="A962" s="38" t="s">
        <v>1815</v>
      </c>
      <c r="B962" s="38">
        <v>31</v>
      </c>
    </row>
    <row r="963" spans="1:2" ht="14.25" customHeight="1">
      <c r="A963" s="38" t="s">
        <v>1816</v>
      </c>
      <c r="B963" s="38">
        <v>28</v>
      </c>
    </row>
    <row r="964" spans="1:2" ht="14.25" customHeight="1">
      <c r="A964" s="38" t="s">
        <v>1817</v>
      </c>
      <c r="B964" s="38">
        <v>25</v>
      </c>
    </row>
    <row r="965" spans="1:2" ht="14.25" customHeight="1">
      <c r="A965" s="38" t="s">
        <v>1818</v>
      </c>
      <c r="B965" s="38">
        <v>22</v>
      </c>
    </row>
    <row r="966" spans="1:2" ht="14.25" customHeight="1">
      <c r="A966" s="38" t="s">
        <v>1819</v>
      </c>
      <c r="B966" s="38">
        <v>19</v>
      </c>
    </row>
    <row r="967" spans="1:2" ht="14.25" customHeight="1">
      <c r="A967" s="38" t="s">
        <v>1820</v>
      </c>
      <c r="B967" s="38">
        <v>16</v>
      </c>
    </row>
    <row r="968" spans="1:2" ht="14.25" customHeight="1">
      <c r="A968" s="38" t="s">
        <v>1821</v>
      </c>
      <c r="B968" s="38">
        <v>13</v>
      </c>
    </row>
    <row r="969" spans="1:2" ht="14.25" customHeight="1">
      <c r="A969" s="38" t="s">
        <v>1822</v>
      </c>
      <c r="B969" s="38">
        <v>10</v>
      </c>
    </row>
    <row r="970" spans="1:2" ht="14.25" customHeight="1">
      <c r="A970" s="38" t="s">
        <v>1823</v>
      </c>
      <c r="B970" s="38">
        <v>8</v>
      </c>
    </row>
    <row r="971" spans="1:2" ht="14.25" customHeight="1">
      <c r="A971" s="38" t="s">
        <v>1824</v>
      </c>
      <c r="B971" s="38">
        <v>6</v>
      </c>
    </row>
    <row r="972" spans="1:2" ht="14.25" customHeight="1">
      <c r="A972" s="38" t="s">
        <v>1825</v>
      </c>
      <c r="B972" s="38">
        <v>4</v>
      </c>
    </row>
    <row r="973" spans="1:2" ht="14.25" customHeight="1">
      <c r="A973" s="38" t="s">
        <v>1826</v>
      </c>
      <c r="B973" s="38">
        <v>4</v>
      </c>
    </row>
    <row r="974" spans="1:2" ht="14.25" customHeight="1">
      <c r="A974" s="38" t="s">
        <v>1827</v>
      </c>
      <c r="B974" s="38">
        <v>1</v>
      </c>
    </row>
    <row r="975" spans="1:2" ht="14.25" customHeight="1">
      <c r="A975" s="38" t="s">
        <v>1828</v>
      </c>
      <c r="B975" s="38">
        <v>1</v>
      </c>
    </row>
    <row r="976" spans="1:2" ht="14.25" customHeight="1">
      <c r="A976" s="38" t="s">
        <v>1829</v>
      </c>
      <c r="B976" s="38">
        <v>1</v>
      </c>
    </row>
    <row r="977" spans="1:2" ht="14.25" customHeight="1">
      <c r="A977" s="38" t="s">
        <v>1830</v>
      </c>
      <c r="B977" s="38">
        <v>1</v>
      </c>
    </row>
    <row r="978" spans="1:2" ht="14.25" customHeight="1">
      <c r="A978" s="38" t="s">
        <v>1831</v>
      </c>
      <c r="B978" s="38">
        <v>1</v>
      </c>
    </row>
    <row r="979" spans="1:2" ht="14.25" customHeight="1">
      <c r="A979" s="38" t="s">
        <v>1832</v>
      </c>
      <c r="B979" s="38">
        <v>1</v>
      </c>
    </row>
    <row r="980" spans="1:2" ht="14.25" customHeight="1">
      <c r="A980" s="38" t="s">
        <v>1833</v>
      </c>
      <c r="B980" s="38">
        <v>1</v>
      </c>
    </row>
    <row r="981" spans="1:2" ht="14.25" customHeight="1">
      <c r="A981" s="38" t="s">
        <v>1834</v>
      </c>
      <c r="B981" s="38">
        <v>92</v>
      </c>
    </row>
    <row r="982" spans="1:2" ht="14.25" customHeight="1">
      <c r="A982" s="38" t="s">
        <v>1835</v>
      </c>
      <c r="B982" s="38">
        <v>91</v>
      </c>
    </row>
    <row r="983" spans="1:2" ht="14.25" customHeight="1">
      <c r="A983" s="38" t="s">
        <v>1836</v>
      </c>
      <c r="B983" s="38">
        <v>90</v>
      </c>
    </row>
    <row r="984" spans="1:2" ht="14.25" customHeight="1">
      <c r="A984" s="38" t="s">
        <v>1837</v>
      </c>
      <c r="B984" s="38">
        <v>89</v>
      </c>
    </row>
    <row r="985" spans="1:2" ht="14.25" customHeight="1">
      <c r="A985" s="38" t="s">
        <v>1838</v>
      </c>
      <c r="B985" s="38">
        <v>88</v>
      </c>
    </row>
    <row r="986" spans="1:2" ht="14.25" customHeight="1">
      <c r="A986" s="38" t="s">
        <v>1839</v>
      </c>
      <c r="B986" s="38">
        <v>87</v>
      </c>
    </row>
    <row r="987" spans="1:2" ht="14.25" customHeight="1">
      <c r="A987" s="38" t="s">
        <v>1840</v>
      </c>
      <c r="B987" s="38">
        <v>86</v>
      </c>
    </row>
    <row r="988" spans="1:2" ht="14.25" customHeight="1">
      <c r="A988" s="38" t="s">
        <v>1841</v>
      </c>
      <c r="B988" s="38">
        <v>85</v>
      </c>
    </row>
    <row r="989" spans="1:2" ht="14.25" customHeight="1">
      <c r="A989" s="38" t="s">
        <v>1842</v>
      </c>
      <c r="B989" s="38">
        <v>84</v>
      </c>
    </row>
    <row r="990" spans="1:2" ht="14.25" customHeight="1">
      <c r="A990" s="38" t="s">
        <v>1843</v>
      </c>
      <c r="B990" s="38">
        <v>83</v>
      </c>
    </row>
    <row r="991" spans="1:2" ht="14.25" customHeight="1">
      <c r="A991" s="38" t="s">
        <v>1844</v>
      </c>
      <c r="B991" s="38">
        <v>82</v>
      </c>
    </row>
    <row r="992" spans="1:2" ht="14.25" customHeight="1">
      <c r="A992" s="38" t="s">
        <v>1845</v>
      </c>
      <c r="B992" s="38">
        <v>81</v>
      </c>
    </row>
    <row r="993" spans="1:2" ht="14.25" customHeight="1">
      <c r="A993" s="38" t="s">
        <v>1846</v>
      </c>
      <c r="B993" s="38">
        <v>80</v>
      </c>
    </row>
    <row r="994" spans="1:2" ht="14.25" customHeight="1">
      <c r="A994" s="38" t="s">
        <v>1847</v>
      </c>
      <c r="B994" s="38">
        <v>79</v>
      </c>
    </row>
    <row r="995" spans="1:2" ht="14.25" customHeight="1">
      <c r="A995" s="38" t="s">
        <v>1848</v>
      </c>
      <c r="B995" s="38">
        <v>78</v>
      </c>
    </row>
    <row r="996" spans="1:2" ht="14.25" customHeight="1">
      <c r="A996" s="38" t="s">
        <v>1849</v>
      </c>
      <c r="B996" s="38">
        <v>77</v>
      </c>
    </row>
    <row r="997" spans="1:2" ht="14.25" customHeight="1">
      <c r="A997" s="38" t="s">
        <v>1850</v>
      </c>
      <c r="B997" s="38">
        <v>76</v>
      </c>
    </row>
    <row r="998" spans="1:2" ht="14.25" customHeight="1">
      <c r="A998" s="38" t="s">
        <v>1851</v>
      </c>
      <c r="B998" s="38">
        <v>75</v>
      </c>
    </row>
    <row r="999" spans="1:2" ht="14.25" customHeight="1">
      <c r="A999" s="38" t="s">
        <v>1852</v>
      </c>
      <c r="B999" s="38">
        <v>74</v>
      </c>
    </row>
    <row r="1000" spans="1:2" ht="14.25" customHeight="1">
      <c r="A1000" s="38" t="s">
        <v>1853</v>
      </c>
      <c r="B1000" s="38">
        <v>73</v>
      </c>
    </row>
    <row r="1001" spans="1:2" ht="14.25" customHeight="1">
      <c r="A1001" s="38" t="s">
        <v>1854</v>
      </c>
      <c r="B1001" s="38">
        <v>71</v>
      </c>
    </row>
    <row r="1002" spans="1:2" ht="14.25" customHeight="1">
      <c r="A1002" s="38" t="s">
        <v>1855</v>
      </c>
      <c r="B1002" s="38">
        <v>70</v>
      </c>
    </row>
    <row r="1003" spans="1:2" ht="14.25" customHeight="1">
      <c r="A1003" s="38" t="s">
        <v>1856</v>
      </c>
      <c r="B1003" s="38">
        <v>68</v>
      </c>
    </row>
    <row r="1004" spans="1:2" ht="14.25" customHeight="1">
      <c r="A1004" s="38" t="s">
        <v>1857</v>
      </c>
      <c r="B1004" s="38">
        <v>67</v>
      </c>
    </row>
    <row r="1005" spans="1:2" ht="14.25" customHeight="1">
      <c r="A1005" s="38" t="s">
        <v>1858</v>
      </c>
      <c r="B1005" s="38">
        <v>65</v>
      </c>
    </row>
    <row r="1006" spans="1:2" ht="14.25" customHeight="1">
      <c r="A1006" s="38" t="s">
        <v>1859</v>
      </c>
      <c r="B1006" s="38">
        <v>64</v>
      </c>
    </row>
    <row r="1007" spans="1:2" ht="14.25" customHeight="1">
      <c r="A1007" s="38" t="s">
        <v>1860</v>
      </c>
      <c r="B1007" s="38">
        <v>62</v>
      </c>
    </row>
    <row r="1008" spans="1:2" ht="14.25" customHeight="1">
      <c r="A1008" s="38" t="s">
        <v>1861</v>
      </c>
      <c r="B1008" s="38">
        <v>61</v>
      </c>
    </row>
    <row r="1009" spans="1:2" ht="14.25" customHeight="1">
      <c r="A1009" s="38" t="s">
        <v>1862</v>
      </c>
      <c r="B1009" s="38">
        <v>59</v>
      </c>
    </row>
    <row r="1010" spans="1:2" ht="14.25" customHeight="1">
      <c r="A1010" s="38" t="s">
        <v>1863</v>
      </c>
      <c r="B1010" s="38">
        <v>58</v>
      </c>
    </row>
    <row r="1011" spans="1:2" ht="14.25" customHeight="1">
      <c r="A1011" s="38" t="s">
        <v>1864</v>
      </c>
      <c r="B1011" s="38">
        <v>56</v>
      </c>
    </row>
    <row r="1012" spans="1:2" ht="14.25" customHeight="1">
      <c r="A1012" s="38" t="s">
        <v>1865</v>
      </c>
      <c r="B1012" s="38">
        <v>55</v>
      </c>
    </row>
    <row r="1013" spans="1:2" ht="14.25" customHeight="1">
      <c r="A1013" s="38" t="s">
        <v>1866</v>
      </c>
      <c r="B1013" s="38">
        <v>54</v>
      </c>
    </row>
    <row r="1014" spans="1:2" ht="14.25" customHeight="1">
      <c r="A1014" s="38" t="s">
        <v>1867</v>
      </c>
      <c r="B1014" s="38">
        <v>53</v>
      </c>
    </row>
    <row r="1015" spans="1:2" ht="14.25" customHeight="1">
      <c r="A1015" s="38" t="s">
        <v>1868</v>
      </c>
      <c r="B1015" s="38">
        <v>52</v>
      </c>
    </row>
    <row r="1016" spans="1:2" ht="14.25" customHeight="1">
      <c r="A1016" s="38" t="s">
        <v>1869</v>
      </c>
      <c r="B1016" s="38">
        <v>51</v>
      </c>
    </row>
    <row r="1017" spans="1:2" ht="14.25" customHeight="1">
      <c r="A1017" s="38" t="s">
        <v>1870</v>
      </c>
      <c r="B1017" s="38">
        <v>50</v>
      </c>
    </row>
    <row r="1018" spans="1:2" ht="14.25" customHeight="1">
      <c r="A1018" s="38" t="s">
        <v>1871</v>
      </c>
      <c r="B1018" s="38">
        <v>49</v>
      </c>
    </row>
    <row r="1019" spans="1:2" ht="14.25" customHeight="1">
      <c r="A1019" s="38" t="s">
        <v>1872</v>
      </c>
      <c r="B1019" s="38">
        <v>48</v>
      </c>
    </row>
    <row r="1020" spans="1:2" ht="14.25" customHeight="1">
      <c r="A1020" s="38" t="s">
        <v>1873</v>
      </c>
      <c r="B1020" s="38">
        <v>47</v>
      </c>
    </row>
    <row r="1021" spans="1:2" ht="14.25" customHeight="1">
      <c r="A1021" s="38" t="s">
        <v>1874</v>
      </c>
      <c r="B1021" s="38">
        <v>46</v>
      </c>
    </row>
    <row r="1022" spans="1:2" ht="14.25" customHeight="1">
      <c r="A1022" s="38" t="s">
        <v>1875</v>
      </c>
      <c r="B1022" s="38">
        <v>44</v>
      </c>
    </row>
    <row r="1023" spans="1:2" ht="14.25" customHeight="1">
      <c r="A1023" s="38" t="s">
        <v>1876</v>
      </c>
      <c r="B1023" s="38">
        <v>43</v>
      </c>
    </row>
    <row r="1024" spans="1:2" ht="14.25" customHeight="1">
      <c r="A1024" s="38" t="s">
        <v>1877</v>
      </c>
      <c r="B1024" s="38">
        <v>41</v>
      </c>
    </row>
    <row r="1025" spans="1:2" ht="14.25" customHeight="1">
      <c r="A1025" s="38" t="s">
        <v>1878</v>
      </c>
      <c r="B1025" s="38">
        <v>40</v>
      </c>
    </row>
    <row r="1026" spans="1:2" ht="14.25" customHeight="1">
      <c r="A1026" s="38" t="s">
        <v>1879</v>
      </c>
      <c r="B1026" s="38">
        <v>38</v>
      </c>
    </row>
    <row r="1027" spans="1:2" ht="14.25" customHeight="1">
      <c r="A1027" s="38" t="s">
        <v>1880</v>
      </c>
      <c r="B1027" s="38">
        <v>37</v>
      </c>
    </row>
    <row r="1028" spans="1:2" ht="14.25" customHeight="1">
      <c r="A1028" s="38" t="s">
        <v>1881</v>
      </c>
      <c r="B1028" s="38">
        <v>35</v>
      </c>
    </row>
    <row r="1029" spans="1:2" ht="14.25" customHeight="1">
      <c r="A1029" s="38" t="s">
        <v>1882</v>
      </c>
      <c r="B1029" s="38">
        <v>34</v>
      </c>
    </row>
    <row r="1030" spans="1:2" ht="14.25" customHeight="1">
      <c r="A1030" s="38" t="s">
        <v>1883</v>
      </c>
      <c r="B1030" s="38">
        <v>32</v>
      </c>
    </row>
    <row r="1031" spans="1:2" ht="14.25" customHeight="1">
      <c r="A1031" s="38" t="s">
        <v>1884</v>
      </c>
      <c r="B1031" s="38">
        <v>31</v>
      </c>
    </row>
    <row r="1032" spans="1:2" ht="14.25" customHeight="1">
      <c r="A1032" s="38" t="s">
        <v>1885</v>
      </c>
      <c r="B1032" s="38">
        <v>30</v>
      </c>
    </row>
    <row r="1033" spans="1:2" ht="14.25" customHeight="1">
      <c r="A1033" s="38" t="s">
        <v>1886</v>
      </c>
      <c r="B1033" s="38">
        <v>28</v>
      </c>
    </row>
    <row r="1034" spans="1:2" ht="14.25" customHeight="1">
      <c r="A1034" s="38" t="s">
        <v>1887</v>
      </c>
      <c r="B1034" s="38">
        <v>27</v>
      </c>
    </row>
    <row r="1035" spans="1:2" ht="14.25" customHeight="1">
      <c r="A1035" s="38" t="s">
        <v>1888</v>
      </c>
      <c r="B1035" s="38">
        <v>26</v>
      </c>
    </row>
    <row r="1036" spans="1:2" ht="14.25" customHeight="1">
      <c r="A1036" s="38" t="s">
        <v>1889</v>
      </c>
      <c r="B1036" s="38">
        <v>24</v>
      </c>
    </row>
    <row r="1037" spans="1:2" ht="14.25" customHeight="1">
      <c r="A1037" s="38" t="s">
        <v>1890</v>
      </c>
      <c r="B1037" s="38">
        <v>23</v>
      </c>
    </row>
    <row r="1038" spans="1:2" ht="14.25" customHeight="1">
      <c r="A1038" s="38" t="s">
        <v>1891</v>
      </c>
      <c r="B1038" s="38">
        <v>22</v>
      </c>
    </row>
    <row r="1039" spans="1:2" ht="14.25" customHeight="1">
      <c r="A1039" s="38" t="s">
        <v>1892</v>
      </c>
      <c r="B1039" s="38">
        <v>20</v>
      </c>
    </row>
    <row r="1040" spans="1:2" ht="14.25" customHeight="1">
      <c r="A1040" s="38" t="s">
        <v>1893</v>
      </c>
      <c r="B1040" s="38">
        <v>18</v>
      </c>
    </row>
    <row r="1041" spans="1:2" ht="14.25" customHeight="1">
      <c r="A1041" s="38" t="s">
        <v>1894</v>
      </c>
      <c r="B1041" s="38">
        <v>16</v>
      </c>
    </row>
    <row r="1042" spans="1:2" ht="14.25" customHeight="1">
      <c r="A1042" s="38" t="s">
        <v>1895</v>
      </c>
      <c r="B1042" s="38">
        <v>15</v>
      </c>
    </row>
    <row r="1043" spans="1:2" ht="14.25" customHeight="1">
      <c r="A1043" s="38" t="s">
        <v>1896</v>
      </c>
      <c r="B1043" s="38">
        <v>14</v>
      </c>
    </row>
    <row r="1044" spans="1:2" ht="14.25" customHeight="1">
      <c r="A1044" s="38" t="s">
        <v>1897</v>
      </c>
      <c r="B1044" s="38">
        <v>13</v>
      </c>
    </row>
    <row r="1045" spans="1:2" ht="14.25" customHeight="1">
      <c r="A1045" s="38" t="s">
        <v>1898</v>
      </c>
      <c r="B1045" s="38">
        <v>12</v>
      </c>
    </row>
    <row r="1046" spans="1:2" ht="14.25" customHeight="1">
      <c r="A1046" s="38" t="s">
        <v>1899</v>
      </c>
      <c r="B1046" s="38">
        <v>11</v>
      </c>
    </row>
    <row r="1047" spans="1:2" ht="14.25" customHeight="1">
      <c r="A1047" s="38" t="s">
        <v>1900</v>
      </c>
      <c r="B1047" s="38">
        <v>10</v>
      </c>
    </row>
    <row r="1048" spans="1:2" ht="14.25" customHeight="1">
      <c r="A1048" s="38" t="s">
        <v>1901</v>
      </c>
      <c r="B1048" s="38">
        <v>9</v>
      </c>
    </row>
    <row r="1049" spans="1:2" ht="14.25" customHeight="1">
      <c r="A1049" s="38" t="s">
        <v>1902</v>
      </c>
      <c r="B1049" s="38">
        <v>8</v>
      </c>
    </row>
    <row r="1050" spans="1:2" ht="14.25" customHeight="1">
      <c r="A1050" s="38" t="s">
        <v>1903</v>
      </c>
      <c r="B1050" s="38">
        <v>7</v>
      </c>
    </row>
    <row r="1051" spans="1:2" ht="14.25" customHeight="1">
      <c r="A1051" s="38" t="s">
        <v>1904</v>
      </c>
      <c r="B1051" s="38">
        <v>6</v>
      </c>
    </row>
    <row r="1052" spans="1:2" ht="14.25" customHeight="1">
      <c r="A1052" s="38" t="s">
        <v>1905</v>
      </c>
      <c r="B1052" s="38">
        <v>5</v>
      </c>
    </row>
    <row r="1053" spans="1:2" ht="14.25" customHeight="1">
      <c r="A1053" s="38" t="s">
        <v>1906</v>
      </c>
      <c r="B1053" s="38">
        <v>4</v>
      </c>
    </row>
    <row r="1054" spans="1:2" ht="14.25" customHeight="1">
      <c r="A1054" s="38" t="s">
        <v>1907</v>
      </c>
      <c r="B1054" s="38">
        <v>3</v>
      </c>
    </row>
    <row r="1055" spans="1:2" ht="14.25" customHeight="1">
      <c r="A1055" s="38" t="s">
        <v>1908</v>
      </c>
      <c r="B1055" s="38">
        <v>2</v>
      </c>
    </row>
    <row r="1056" spans="1:2" ht="14.25" customHeight="1">
      <c r="A1056" s="38" t="s">
        <v>1909</v>
      </c>
      <c r="B1056" s="38">
        <v>1</v>
      </c>
    </row>
    <row r="1057" spans="1:2" ht="14.25" customHeight="1">
      <c r="A1057" s="38" t="s">
        <v>1910</v>
      </c>
      <c r="B1057" s="38">
        <v>1</v>
      </c>
    </row>
    <row r="1058" spans="1:2" ht="14.25" customHeight="1">
      <c r="A1058" s="38" t="s">
        <v>1911</v>
      </c>
      <c r="B1058" s="38">
        <v>1</v>
      </c>
    </row>
    <row r="1059" spans="1:2" ht="14.25" customHeight="1">
      <c r="A1059" s="38" t="s">
        <v>1912</v>
      </c>
      <c r="B1059" s="38">
        <v>1</v>
      </c>
    </row>
    <row r="1060" spans="1:2" ht="14.25" customHeight="1">
      <c r="A1060" s="38" t="s">
        <v>1913</v>
      </c>
      <c r="B1060" s="38">
        <v>1</v>
      </c>
    </row>
    <row r="1061" spans="1:2" ht="14.25" customHeight="1">
      <c r="A1061" s="38" t="s">
        <v>1914</v>
      </c>
      <c r="B1061" s="38">
        <v>119</v>
      </c>
    </row>
    <row r="1062" spans="1:2" ht="14.25" customHeight="1">
      <c r="A1062" s="38" t="s">
        <v>1915</v>
      </c>
      <c r="B1062" s="38">
        <v>118</v>
      </c>
    </row>
    <row r="1063" spans="1:2" ht="14.25" customHeight="1">
      <c r="A1063" s="38" t="s">
        <v>1916</v>
      </c>
      <c r="B1063" s="38">
        <v>117</v>
      </c>
    </row>
    <row r="1064" spans="1:2" ht="14.25" customHeight="1">
      <c r="A1064" s="38" t="s">
        <v>1917</v>
      </c>
      <c r="B1064" s="38">
        <v>116</v>
      </c>
    </row>
    <row r="1065" spans="1:2" ht="14.25" customHeight="1">
      <c r="A1065" s="38" t="s">
        <v>1918</v>
      </c>
      <c r="B1065" s="38">
        <v>115</v>
      </c>
    </row>
    <row r="1066" spans="1:2" ht="14.25" customHeight="1">
      <c r="A1066" s="38" t="s">
        <v>1919</v>
      </c>
      <c r="B1066" s="38">
        <v>114</v>
      </c>
    </row>
    <row r="1067" spans="1:2" ht="14.25" customHeight="1">
      <c r="A1067" s="38" t="s">
        <v>1920</v>
      </c>
      <c r="B1067" s="38">
        <v>113</v>
      </c>
    </row>
    <row r="1068" spans="1:2" ht="14.25" customHeight="1">
      <c r="A1068" s="38" t="s">
        <v>1921</v>
      </c>
      <c r="B1068" s="38">
        <v>112</v>
      </c>
    </row>
    <row r="1069" spans="1:2" ht="14.25" customHeight="1">
      <c r="A1069" s="38" t="s">
        <v>1922</v>
      </c>
      <c r="B1069" s="38">
        <v>111</v>
      </c>
    </row>
    <row r="1070" spans="1:2" ht="14.25" customHeight="1">
      <c r="A1070" s="38" t="s">
        <v>1923</v>
      </c>
      <c r="B1070" s="38">
        <v>110</v>
      </c>
    </row>
    <row r="1071" spans="1:2" ht="14.25" customHeight="1">
      <c r="A1071" s="38" t="s">
        <v>1924</v>
      </c>
      <c r="B1071" s="38">
        <v>109</v>
      </c>
    </row>
    <row r="1072" spans="1:2" ht="14.25" customHeight="1">
      <c r="A1072" s="38" t="s">
        <v>1925</v>
      </c>
      <c r="B1072" s="38">
        <v>108</v>
      </c>
    </row>
    <row r="1073" spans="1:2" ht="14.25" customHeight="1">
      <c r="A1073" s="38" t="s">
        <v>1926</v>
      </c>
      <c r="B1073" s="38">
        <v>107</v>
      </c>
    </row>
    <row r="1074" spans="1:2" ht="14.25" customHeight="1">
      <c r="A1074" s="38" t="s">
        <v>1927</v>
      </c>
      <c r="B1074" s="38">
        <v>106</v>
      </c>
    </row>
    <row r="1075" spans="1:2" ht="14.25" customHeight="1">
      <c r="A1075" s="38" t="s">
        <v>1928</v>
      </c>
      <c r="B1075" s="38">
        <v>105</v>
      </c>
    </row>
    <row r="1076" spans="1:2" ht="14.25" customHeight="1">
      <c r="A1076" s="38" t="s">
        <v>1929</v>
      </c>
      <c r="B1076" s="38">
        <v>104</v>
      </c>
    </row>
    <row r="1077" spans="1:2" ht="14.25" customHeight="1">
      <c r="A1077" s="38" t="s">
        <v>1930</v>
      </c>
      <c r="B1077" s="38">
        <v>103</v>
      </c>
    </row>
    <row r="1078" spans="1:2" ht="14.25" customHeight="1">
      <c r="A1078" s="38" t="s">
        <v>1931</v>
      </c>
      <c r="B1078" s="38">
        <v>102</v>
      </c>
    </row>
    <row r="1079" spans="1:2" ht="14.25" customHeight="1">
      <c r="A1079" s="38" t="s">
        <v>1932</v>
      </c>
      <c r="B1079" s="38">
        <v>101</v>
      </c>
    </row>
    <row r="1080" spans="1:2" ht="14.25" customHeight="1">
      <c r="A1080" s="38" t="s">
        <v>1933</v>
      </c>
      <c r="B1080" s="38">
        <v>100</v>
      </c>
    </row>
    <row r="1081" spans="1:2" ht="14.25" customHeight="1">
      <c r="A1081" s="38" t="s">
        <v>1934</v>
      </c>
      <c r="B1081" s="38">
        <v>99</v>
      </c>
    </row>
    <row r="1082" spans="1:2" ht="14.25" customHeight="1">
      <c r="A1082" s="38" t="s">
        <v>1935</v>
      </c>
      <c r="B1082" s="38">
        <v>98</v>
      </c>
    </row>
    <row r="1083" spans="1:2" ht="14.25" customHeight="1">
      <c r="A1083" s="38" t="s">
        <v>1936</v>
      </c>
      <c r="B1083" s="38">
        <v>97</v>
      </c>
    </row>
    <row r="1084" spans="1:2" ht="14.25" customHeight="1">
      <c r="A1084" s="38" t="s">
        <v>1937</v>
      </c>
      <c r="B1084" s="38">
        <v>96</v>
      </c>
    </row>
    <row r="1085" spans="1:2" ht="14.25" customHeight="1">
      <c r="A1085" s="38" t="s">
        <v>1938</v>
      </c>
      <c r="B1085" s="38">
        <v>95</v>
      </c>
    </row>
    <row r="1086" spans="1:2" ht="14.25" customHeight="1">
      <c r="A1086" s="38" t="s">
        <v>1939</v>
      </c>
      <c r="B1086" s="38">
        <v>94</v>
      </c>
    </row>
    <row r="1087" spans="1:2" ht="14.25" customHeight="1">
      <c r="A1087" s="38" t="s">
        <v>1940</v>
      </c>
      <c r="B1087" s="38">
        <v>93</v>
      </c>
    </row>
    <row r="1088" spans="1:2" ht="14.25" customHeight="1">
      <c r="A1088" s="38" t="s">
        <v>1941</v>
      </c>
      <c r="B1088" s="38">
        <v>92</v>
      </c>
    </row>
    <row r="1089" spans="1:2" ht="14.25" customHeight="1">
      <c r="A1089" s="38" t="s">
        <v>1942</v>
      </c>
      <c r="B1089" s="38">
        <v>91</v>
      </c>
    </row>
    <row r="1090" spans="1:2" ht="14.25" customHeight="1">
      <c r="A1090" s="38" t="s">
        <v>1943</v>
      </c>
      <c r="B1090" s="38">
        <v>90</v>
      </c>
    </row>
    <row r="1091" spans="1:2" ht="14.25" customHeight="1">
      <c r="A1091" s="38" t="s">
        <v>1944</v>
      </c>
      <c r="B1091" s="38">
        <v>89</v>
      </c>
    </row>
    <row r="1092" spans="1:2" ht="14.25" customHeight="1">
      <c r="A1092" s="38" t="s">
        <v>1945</v>
      </c>
      <c r="B1092" s="38">
        <v>88</v>
      </c>
    </row>
    <row r="1093" spans="1:2" ht="14.25" customHeight="1">
      <c r="A1093" s="38" t="s">
        <v>1946</v>
      </c>
      <c r="B1093" s="38">
        <v>87</v>
      </c>
    </row>
    <row r="1094" spans="1:2" ht="14.25" customHeight="1">
      <c r="A1094" s="38" t="s">
        <v>1947</v>
      </c>
      <c r="B1094" s="38">
        <v>86</v>
      </c>
    </row>
    <row r="1095" spans="1:2" ht="14.25" customHeight="1">
      <c r="A1095" s="38" t="s">
        <v>1948</v>
      </c>
      <c r="B1095" s="38">
        <v>85</v>
      </c>
    </row>
    <row r="1096" spans="1:2" ht="14.25" customHeight="1">
      <c r="A1096" s="38" t="s">
        <v>1949</v>
      </c>
      <c r="B1096" s="38">
        <v>84</v>
      </c>
    </row>
    <row r="1097" spans="1:2" ht="14.25" customHeight="1">
      <c r="A1097" s="38" t="s">
        <v>1950</v>
      </c>
      <c r="B1097" s="38">
        <v>83</v>
      </c>
    </row>
    <row r="1098" spans="1:2" ht="14.25" customHeight="1">
      <c r="A1098" s="38" t="s">
        <v>1951</v>
      </c>
      <c r="B1098" s="38">
        <v>82</v>
      </c>
    </row>
    <row r="1099" spans="1:2" ht="14.25" customHeight="1">
      <c r="A1099" s="38" t="s">
        <v>1952</v>
      </c>
      <c r="B1099" s="38">
        <v>81</v>
      </c>
    </row>
    <row r="1100" spans="1:2" ht="14.25" customHeight="1">
      <c r="A1100" s="38" t="s">
        <v>1953</v>
      </c>
      <c r="B1100" s="38">
        <v>80</v>
      </c>
    </row>
    <row r="1101" spans="1:2" ht="14.25" customHeight="1">
      <c r="A1101" s="38" t="s">
        <v>1954</v>
      </c>
      <c r="B1101" s="38">
        <v>79</v>
      </c>
    </row>
    <row r="1102" spans="1:2" ht="14.25" customHeight="1">
      <c r="A1102" s="38" t="s">
        <v>1955</v>
      </c>
      <c r="B1102" s="38">
        <v>79</v>
      </c>
    </row>
    <row r="1103" spans="1:2" ht="14.25" customHeight="1">
      <c r="A1103" s="38" t="s">
        <v>1956</v>
      </c>
      <c r="B1103" s="38">
        <v>78</v>
      </c>
    </row>
    <row r="1104" spans="1:2" ht="14.25" customHeight="1">
      <c r="A1104" s="38" t="s">
        <v>1957</v>
      </c>
      <c r="B1104" s="38">
        <v>78</v>
      </c>
    </row>
    <row r="1105" spans="1:2" ht="14.25" customHeight="1">
      <c r="A1105" s="38" t="s">
        <v>1958</v>
      </c>
      <c r="B1105" s="38">
        <v>77</v>
      </c>
    </row>
    <row r="1106" spans="1:2" ht="14.25" customHeight="1">
      <c r="A1106" s="38" t="s">
        <v>1959</v>
      </c>
      <c r="B1106" s="38">
        <v>77</v>
      </c>
    </row>
    <row r="1107" spans="1:2" ht="14.25" customHeight="1">
      <c r="A1107" s="38" t="s">
        <v>1960</v>
      </c>
      <c r="B1107" s="38">
        <v>76</v>
      </c>
    </row>
    <row r="1108" spans="1:2" ht="14.25" customHeight="1">
      <c r="A1108" s="38" t="s">
        <v>1961</v>
      </c>
      <c r="B1108" s="38">
        <v>76</v>
      </c>
    </row>
    <row r="1109" spans="1:2" ht="14.25" customHeight="1">
      <c r="A1109" s="38" t="s">
        <v>1962</v>
      </c>
      <c r="B1109" s="38">
        <v>75</v>
      </c>
    </row>
    <row r="1110" spans="1:2" ht="14.25" customHeight="1">
      <c r="A1110" s="38" t="s">
        <v>1963</v>
      </c>
      <c r="B1110" s="38">
        <v>75</v>
      </c>
    </row>
    <row r="1111" spans="1:2" ht="14.25" customHeight="1">
      <c r="A1111" s="38" t="s">
        <v>1964</v>
      </c>
      <c r="B1111" s="38">
        <v>74</v>
      </c>
    </row>
    <row r="1112" spans="1:2" ht="14.25" customHeight="1">
      <c r="A1112" s="38" t="s">
        <v>1965</v>
      </c>
      <c r="B1112" s="38">
        <v>74</v>
      </c>
    </row>
    <row r="1113" spans="1:2" ht="14.25" customHeight="1">
      <c r="A1113" s="38" t="s">
        <v>1966</v>
      </c>
      <c r="B1113" s="38">
        <v>73</v>
      </c>
    </row>
    <row r="1114" spans="1:2" ht="14.25" customHeight="1">
      <c r="A1114" s="38" t="s">
        <v>1967</v>
      </c>
      <c r="B1114" s="38">
        <v>73</v>
      </c>
    </row>
    <row r="1115" spans="1:2" ht="14.25" customHeight="1">
      <c r="A1115" s="38" t="s">
        <v>1968</v>
      </c>
      <c r="B1115" s="38">
        <v>72</v>
      </c>
    </row>
    <row r="1116" spans="1:2" ht="14.25" customHeight="1">
      <c r="A1116" s="38" t="s">
        <v>1969</v>
      </c>
      <c r="B1116" s="38">
        <v>72</v>
      </c>
    </row>
    <row r="1117" spans="1:2" ht="14.25" customHeight="1">
      <c r="A1117" s="38" t="s">
        <v>1970</v>
      </c>
      <c r="B1117" s="38">
        <v>71</v>
      </c>
    </row>
    <row r="1118" spans="1:2" ht="14.25" customHeight="1">
      <c r="A1118" s="38" t="s">
        <v>1971</v>
      </c>
      <c r="B1118" s="38">
        <v>71</v>
      </c>
    </row>
    <row r="1119" spans="1:2" ht="14.25" customHeight="1">
      <c r="A1119" s="38" t="s">
        <v>1972</v>
      </c>
      <c r="B1119" s="38">
        <v>70</v>
      </c>
    </row>
    <row r="1120" spans="1:2" ht="14.25" customHeight="1">
      <c r="A1120" s="38" t="s">
        <v>1973</v>
      </c>
      <c r="B1120" s="38">
        <v>70</v>
      </c>
    </row>
    <row r="1121" spans="1:2" ht="14.25" customHeight="1">
      <c r="A1121" s="38" t="s">
        <v>1974</v>
      </c>
      <c r="B1121" s="38">
        <v>69</v>
      </c>
    </row>
    <row r="1122" spans="1:2" ht="14.25" customHeight="1">
      <c r="A1122" s="38" t="s">
        <v>1975</v>
      </c>
      <c r="B1122" s="38">
        <v>69</v>
      </c>
    </row>
    <row r="1123" spans="1:2" ht="14.25" customHeight="1">
      <c r="A1123" s="38" t="s">
        <v>1976</v>
      </c>
      <c r="B1123" s="38">
        <v>68</v>
      </c>
    </row>
    <row r="1124" spans="1:2" ht="14.25" customHeight="1">
      <c r="A1124" s="38" t="s">
        <v>1977</v>
      </c>
      <c r="B1124" s="38">
        <v>68</v>
      </c>
    </row>
    <row r="1125" spans="1:2" ht="14.25" customHeight="1">
      <c r="A1125" s="38" t="s">
        <v>1978</v>
      </c>
      <c r="B1125" s="38">
        <v>67</v>
      </c>
    </row>
    <row r="1126" spans="1:2" ht="14.25" customHeight="1">
      <c r="A1126" s="38" t="s">
        <v>1979</v>
      </c>
      <c r="B1126" s="38">
        <v>67</v>
      </c>
    </row>
    <row r="1127" spans="1:2" ht="14.25" customHeight="1">
      <c r="A1127" s="38" t="s">
        <v>1980</v>
      </c>
      <c r="B1127" s="38">
        <v>66</v>
      </c>
    </row>
    <row r="1128" spans="1:2" ht="14.25" customHeight="1">
      <c r="A1128" s="38" t="s">
        <v>1981</v>
      </c>
      <c r="B1128" s="38">
        <v>66</v>
      </c>
    </row>
    <row r="1129" spans="1:2" ht="14.25" customHeight="1">
      <c r="A1129" s="38" t="s">
        <v>1982</v>
      </c>
      <c r="B1129" s="38">
        <v>65</v>
      </c>
    </row>
    <row r="1130" spans="1:2" ht="14.25" customHeight="1">
      <c r="A1130" s="38" t="s">
        <v>1983</v>
      </c>
      <c r="B1130" s="38">
        <v>65</v>
      </c>
    </row>
    <row r="1131" spans="1:2" ht="14.25" customHeight="1">
      <c r="A1131" s="38" t="s">
        <v>1984</v>
      </c>
      <c r="B1131" s="38">
        <v>64</v>
      </c>
    </row>
    <row r="1132" spans="1:2" ht="14.25" customHeight="1">
      <c r="A1132" s="38" t="s">
        <v>1985</v>
      </c>
      <c r="B1132" s="38">
        <v>64</v>
      </c>
    </row>
    <row r="1133" spans="1:2" ht="14.25" customHeight="1">
      <c r="A1133" s="38" t="s">
        <v>1986</v>
      </c>
      <c r="B1133" s="38">
        <v>63</v>
      </c>
    </row>
    <row r="1134" spans="1:2" ht="14.25" customHeight="1">
      <c r="A1134" s="38" t="s">
        <v>1987</v>
      </c>
      <c r="B1134" s="38">
        <v>63</v>
      </c>
    </row>
    <row r="1135" spans="1:2" ht="14.25" customHeight="1">
      <c r="A1135" s="38" t="s">
        <v>1988</v>
      </c>
      <c r="B1135" s="38">
        <v>62</v>
      </c>
    </row>
    <row r="1136" spans="1:2" ht="14.25" customHeight="1">
      <c r="A1136" s="38" t="s">
        <v>1989</v>
      </c>
      <c r="B1136" s="38">
        <v>62</v>
      </c>
    </row>
    <row r="1137" spans="1:2" ht="14.25" customHeight="1">
      <c r="A1137" s="38" t="s">
        <v>1990</v>
      </c>
      <c r="B1137" s="38">
        <v>61</v>
      </c>
    </row>
    <row r="1138" spans="1:2" ht="14.25" customHeight="1">
      <c r="A1138" s="38" t="s">
        <v>1991</v>
      </c>
      <c r="B1138" s="38">
        <v>61</v>
      </c>
    </row>
    <row r="1139" spans="1:2" ht="14.25" customHeight="1">
      <c r="A1139" s="38" t="s">
        <v>1992</v>
      </c>
      <c r="B1139" s="38">
        <v>60</v>
      </c>
    </row>
    <row r="1140" spans="1:2" ht="14.25" customHeight="1">
      <c r="A1140" s="38" t="s">
        <v>1993</v>
      </c>
      <c r="B1140" s="38">
        <v>60</v>
      </c>
    </row>
    <row r="1141" spans="1:2" ht="14.25" customHeight="1">
      <c r="A1141" s="38" t="s">
        <v>1994</v>
      </c>
      <c r="B1141" s="38">
        <v>59</v>
      </c>
    </row>
    <row r="1142" spans="1:2" ht="14.25" customHeight="1">
      <c r="A1142" s="38" t="s">
        <v>1995</v>
      </c>
      <c r="B1142" s="38">
        <v>59</v>
      </c>
    </row>
    <row r="1143" spans="1:2" ht="14.25" customHeight="1">
      <c r="A1143" s="38" t="s">
        <v>1996</v>
      </c>
      <c r="B1143" s="38">
        <v>58</v>
      </c>
    </row>
    <row r="1144" spans="1:2" ht="14.25" customHeight="1">
      <c r="A1144" s="38" t="s">
        <v>1997</v>
      </c>
      <c r="B1144" s="38">
        <v>58</v>
      </c>
    </row>
    <row r="1145" spans="1:2" ht="14.25" customHeight="1">
      <c r="A1145" s="38" t="s">
        <v>1998</v>
      </c>
      <c r="B1145" s="38">
        <v>57</v>
      </c>
    </row>
    <row r="1146" spans="1:2" ht="14.25" customHeight="1">
      <c r="A1146" s="38" t="s">
        <v>1999</v>
      </c>
      <c r="B1146" s="38">
        <v>57</v>
      </c>
    </row>
    <row r="1147" spans="1:2" ht="14.25" customHeight="1">
      <c r="A1147" s="38" t="s">
        <v>2000</v>
      </c>
      <c r="B1147" s="38">
        <v>56</v>
      </c>
    </row>
    <row r="1148" spans="1:2" ht="14.25" customHeight="1">
      <c r="A1148" s="38" t="s">
        <v>2001</v>
      </c>
      <c r="B1148" s="38">
        <v>56</v>
      </c>
    </row>
    <row r="1149" spans="1:2" ht="14.25" customHeight="1">
      <c r="A1149" s="38" t="s">
        <v>2002</v>
      </c>
      <c r="B1149" s="38">
        <v>55</v>
      </c>
    </row>
    <row r="1150" spans="1:2" ht="14.25" customHeight="1">
      <c r="A1150" s="38" t="s">
        <v>2003</v>
      </c>
      <c r="B1150" s="38">
        <v>55</v>
      </c>
    </row>
    <row r="1151" spans="1:2" ht="14.25" customHeight="1">
      <c r="A1151" s="38" t="s">
        <v>2004</v>
      </c>
      <c r="B1151" s="38">
        <v>54</v>
      </c>
    </row>
    <row r="1152" spans="1:2" ht="14.25" customHeight="1">
      <c r="A1152" s="38" t="s">
        <v>2005</v>
      </c>
      <c r="B1152" s="38">
        <v>54</v>
      </c>
    </row>
    <row r="1153" spans="1:2" ht="14.25" customHeight="1">
      <c r="A1153" s="38" t="s">
        <v>2006</v>
      </c>
      <c r="B1153" s="38">
        <v>53</v>
      </c>
    </row>
    <row r="1154" spans="1:2" ht="14.25" customHeight="1">
      <c r="A1154" s="38" t="s">
        <v>2007</v>
      </c>
      <c r="B1154" s="38">
        <v>53</v>
      </c>
    </row>
    <row r="1155" spans="1:2" ht="14.25" customHeight="1">
      <c r="A1155" s="38" t="s">
        <v>2008</v>
      </c>
      <c r="B1155" s="38">
        <v>52</v>
      </c>
    </row>
    <row r="1156" spans="1:2" ht="14.25" customHeight="1">
      <c r="A1156" s="38" t="s">
        <v>2009</v>
      </c>
      <c r="B1156" s="38">
        <v>52</v>
      </c>
    </row>
    <row r="1157" spans="1:2" ht="14.25" customHeight="1">
      <c r="A1157" s="38" t="s">
        <v>2010</v>
      </c>
      <c r="B1157" s="38">
        <v>51</v>
      </c>
    </row>
    <row r="1158" spans="1:2" ht="14.25" customHeight="1">
      <c r="A1158" s="38" t="s">
        <v>2011</v>
      </c>
      <c r="B1158" s="38">
        <v>51</v>
      </c>
    </row>
    <row r="1159" spans="1:2" ht="14.25" customHeight="1">
      <c r="A1159" s="38" t="s">
        <v>2012</v>
      </c>
      <c r="B1159" s="38">
        <v>50</v>
      </c>
    </row>
    <row r="1160" spans="1:2" ht="14.25" customHeight="1">
      <c r="A1160" s="38" t="s">
        <v>2013</v>
      </c>
      <c r="B1160" s="38">
        <v>50</v>
      </c>
    </row>
    <row r="1161" spans="1:2" ht="14.25" customHeight="1">
      <c r="A1161" s="38" t="s">
        <v>2014</v>
      </c>
      <c r="B1161" s="38">
        <v>49</v>
      </c>
    </row>
    <row r="1162" spans="1:2" ht="14.25" customHeight="1">
      <c r="A1162" s="38" t="s">
        <v>2015</v>
      </c>
      <c r="B1162" s="38">
        <v>49</v>
      </c>
    </row>
    <row r="1163" spans="1:2" ht="14.25" customHeight="1">
      <c r="A1163" s="38" t="s">
        <v>2016</v>
      </c>
      <c r="B1163" s="38">
        <v>48</v>
      </c>
    </row>
    <row r="1164" spans="1:2" ht="14.25" customHeight="1">
      <c r="A1164" s="38" t="s">
        <v>2017</v>
      </c>
      <c r="B1164" s="38">
        <v>48</v>
      </c>
    </row>
    <row r="1165" spans="1:2" ht="14.25" customHeight="1">
      <c r="A1165" s="38" t="s">
        <v>2018</v>
      </c>
      <c r="B1165" s="38">
        <v>47</v>
      </c>
    </row>
    <row r="1166" spans="1:2" ht="14.25" customHeight="1">
      <c r="A1166" s="38" t="s">
        <v>2019</v>
      </c>
      <c r="B1166" s="38">
        <v>47</v>
      </c>
    </row>
    <row r="1167" spans="1:2" ht="14.25" customHeight="1">
      <c r="A1167" s="38" t="s">
        <v>2020</v>
      </c>
      <c r="B1167" s="38">
        <v>46</v>
      </c>
    </row>
    <row r="1168" spans="1:2" ht="14.25" customHeight="1">
      <c r="A1168" s="38" t="s">
        <v>2021</v>
      </c>
      <c r="B1168" s="38">
        <v>46</v>
      </c>
    </row>
    <row r="1169" spans="1:2" ht="14.25" customHeight="1">
      <c r="A1169" s="38" t="s">
        <v>2022</v>
      </c>
      <c r="B1169" s="38">
        <v>45</v>
      </c>
    </row>
    <row r="1170" spans="1:2" ht="14.25" customHeight="1">
      <c r="A1170" s="38" t="s">
        <v>2023</v>
      </c>
      <c r="B1170" s="38">
        <v>45</v>
      </c>
    </row>
    <row r="1171" spans="1:2" ht="14.25" customHeight="1">
      <c r="A1171" s="38" t="s">
        <v>2024</v>
      </c>
      <c r="B1171" s="38">
        <v>44</v>
      </c>
    </row>
    <row r="1172" spans="1:2" ht="14.25" customHeight="1">
      <c r="A1172" s="38" t="s">
        <v>2025</v>
      </c>
      <c r="B1172" s="38">
        <v>44</v>
      </c>
    </row>
    <row r="1173" spans="1:2" ht="14.25" customHeight="1">
      <c r="A1173" s="38" t="s">
        <v>2026</v>
      </c>
      <c r="B1173" s="38">
        <v>43</v>
      </c>
    </row>
    <row r="1174" spans="1:2" ht="14.25" customHeight="1">
      <c r="A1174" s="38" t="s">
        <v>2027</v>
      </c>
      <c r="B1174" s="38">
        <v>43</v>
      </c>
    </row>
    <row r="1175" spans="1:2" ht="14.25" customHeight="1">
      <c r="A1175" s="38" t="s">
        <v>2028</v>
      </c>
      <c r="B1175" s="38">
        <v>42</v>
      </c>
    </row>
    <row r="1176" spans="1:2" ht="14.25" customHeight="1">
      <c r="A1176" s="38" t="s">
        <v>2029</v>
      </c>
      <c r="B1176" s="38">
        <v>42</v>
      </c>
    </row>
    <row r="1177" spans="1:2" ht="14.25" customHeight="1">
      <c r="A1177" s="38" t="s">
        <v>2030</v>
      </c>
      <c r="B1177" s="38">
        <v>41</v>
      </c>
    </row>
    <row r="1178" spans="1:2" ht="14.25" customHeight="1">
      <c r="A1178" s="38" t="s">
        <v>2031</v>
      </c>
      <c r="B1178" s="38">
        <v>41</v>
      </c>
    </row>
    <row r="1179" spans="1:2" ht="14.25" customHeight="1">
      <c r="A1179" s="38" t="s">
        <v>2032</v>
      </c>
      <c r="B1179" s="38">
        <v>40</v>
      </c>
    </row>
    <row r="1180" spans="1:2" ht="14.25" customHeight="1">
      <c r="A1180" s="38" t="s">
        <v>2033</v>
      </c>
      <c r="B1180" s="38">
        <v>40</v>
      </c>
    </row>
    <row r="1181" spans="1:2" ht="14.25" customHeight="1">
      <c r="A1181" s="38" t="s">
        <v>2034</v>
      </c>
      <c r="B1181" s="38">
        <v>39</v>
      </c>
    </row>
    <row r="1182" spans="1:2" ht="14.25" customHeight="1">
      <c r="A1182" s="38" t="s">
        <v>2035</v>
      </c>
      <c r="B1182" s="38">
        <v>39</v>
      </c>
    </row>
    <row r="1183" spans="1:2" ht="14.25" customHeight="1">
      <c r="A1183" s="38" t="s">
        <v>2036</v>
      </c>
      <c r="B1183" s="38">
        <v>38</v>
      </c>
    </row>
    <row r="1184" spans="1:2" ht="14.25" customHeight="1">
      <c r="A1184" s="38" t="s">
        <v>2037</v>
      </c>
      <c r="B1184" s="38">
        <v>38</v>
      </c>
    </row>
    <row r="1185" spans="1:2" ht="14.25" customHeight="1">
      <c r="A1185" s="38" t="s">
        <v>2038</v>
      </c>
      <c r="B1185" s="38">
        <v>37</v>
      </c>
    </row>
    <row r="1186" spans="1:2" ht="14.25" customHeight="1">
      <c r="A1186" s="38" t="s">
        <v>2039</v>
      </c>
      <c r="B1186" s="38">
        <v>37</v>
      </c>
    </row>
    <row r="1187" spans="1:2" ht="14.25" customHeight="1">
      <c r="A1187" s="38" t="s">
        <v>2040</v>
      </c>
      <c r="B1187" s="38">
        <v>36</v>
      </c>
    </row>
    <row r="1188" spans="1:2" ht="14.25" customHeight="1">
      <c r="A1188" s="38" t="s">
        <v>2041</v>
      </c>
      <c r="B1188" s="38">
        <v>36</v>
      </c>
    </row>
    <row r="1189" spans="1:2" ht="14.25" customHeight="1">
      <c r="A1189" s="38" t="s">
        <v>2042</v>
      </c>
      <c r="B1189" s="38">
        <v>35</v>
      </c>
    </row>
    <row r="1190" spans="1:2" ht="14.25" customHeight="1">
      <c r="A1190" s="38" t="s">
        <v>2043</v>
      </c>
      <c r="B1190" s="38">
        <v>35</v>
      </c>
    </row>
    <row r="1191" spans="1:2" ht="14.25" customHeight="1">
      <c r="A1191" s="38" t="s">
        <v>2044</v>
      </c>
      <c r="B1191" s="38">
        <v>34</v>
      </c>
    </row>
    <row r="1192" spans="1:2" ht="14.25" customHeight="1">
      <c r="A1192" s="38" t="s">
        <v>2045</v>
      </c>
      <c r="B1192" s="38">
        <v>34</v>
      </c>
    </row>
    <row r="1193" spans="1:2" ht="14.25" customHeight="1">
      <c r="A1193" s="38" t="s">
        <v>2046</v>
      </c>
      <c r="B1193" s="38">
        <v>33</v>
      </c>
    </row>
    <row r="1194" spans="1:2" ht="14.25" customHeight="1">
      <c r="A1194" s="38" t="s">
        <v>2047</v>
      </c>
      <c r="B1194" s="38">
        <v>33</v>
      </c>
    </row>
    <row r="1195" spans="1:2" ht="14.25" customHeight="1">
      <c r="A1195" s="38" t="s">
        <v>2048</v>
      </c>
      <c r="B1195" s="38">
        <v>32</v>
      </c>
    </row>
    <row r="1196" spans="1:2" ht="14.25" customHeight="1">
      <c r="A1196" s="38" t="s">
        <v>2049</v>
      </c>
      <c r="B1196" s="38">
        <v>32</v>
      </c>
    </row>
    <row r="1197" spans="1:2" ht="14.25" customHeight="1">
      <c r="A1197" s="38" t="s">
        <v>2050</v>
      </c>
      <c r="B1197" s="38">
        <v>31</v>
      </c>
    </row>
    <row r="1198" spans="1:2" ht="14.25" customHeight="1">
      <c r="A1198" s="38" t="s">
        <v>2051</v>
      </c>
      <c r="B1198" s="38">
        <v>31</v>
      </c>
    </row>
    <row r="1199" spans="1:2" ht="14.25" customHeight="1">
      <c r="A1199" s="38" t="s">
        <v>2052</v>
      </c>
      <c r="B1199" s="38">
        <v>30</v>
      </c>
    </row>
    <row r="1200" spans="1:2" ht="14.25" customHeight="1">
      <c r="A1200" s="38" t="s">
        <v>2053</v>
      </c>
      <c r="B1200" s="38">
        <v>30</v>
      </c>
    </row>
    <row r="1201" spans="1:2" ht="14.25" customHeight="1">
      <c r="A1201" s="38" t="s">
        <v>2054</v>
      </c>
      <c r="B1201" s="38">
        <v>29</v>
      </c>
    </row>
    <row r="1202" spans="1:2" ht="14.25" customHeight="1">
      <c r="A1202" s="38" t="s">
        <v>2055</v>
      </c>
      <c r="B1202" s="38">
        <v>29</v>
      </c>
    </row>
    <row r="1203" spans="1:2" ht="14.25" customHeight="1">
      <c r="A1203" s="38" t="s">
        <v>2056</v>
      </c>
      <c r="B1203" s="38">
        <v>28</v>
      </c>
    </row>
    <row r="1204" spans="1:2" ht="14.25" customHeight="1">
      <c r="A1204" s="38" t="s">
        <v>2057</v>
      </c>
      <c r="B1204" s="38">
        <v>28</v>
      </c>
    </row>
    <row r="1205" spans="1:2" ht="14.25" customHeight="1">
      <c r="A1205" s="38" t="s">
        <v>2058</v>
      </c>
      <c r="B1205" s="38">
        <v>27</v>
      </c>
    </row>
    <row r="1206" spans="1:2" ht="14.25" customHeight="1">
      <c r="A1206" s="38" t="s">
        <v>2059</v>
      </c>
      <c r="B1206" s="38">
        <v>27</v>
      </c>
    </row>
    <row r="1207" spans="1:2" ht="14.25" customHeight="1">
      <c r="A1207" s="38" t="s">
        <v>2060</v>
      </c>
      <c r="B1207" s="38">
        <v>26</v>
      </c>
    </row>
    <row r="1208" spans="1:2" ht="14.25" customHeight="1">
      <c r="A1208" s="38" t="s">
        <v>2061</v>
      </c>
      <c r="B1208" s="38">
        <v>26</v>
      </c>
    </row>
    <row r="1209" spans="1:2" ht="14.25" customHeight="1">
      <c r="A1209" s="38" t="s">
        <v>2062</v>
      </c>
      <c r="B1209" s="38">
        <v>25</v>
      </c>
    </row>
    <row r="1210" spans="1:2" ht="14.25" customHeight="1">
      <c r="A1210" s="38" t="s">
        <v>2063</v>
      </c>
      <c r="B1210" s="38">
        <v>25</v>
      </c>
    </row>
    <row r="1211" spans="1:2" ht="14.25" customHeight="1">
      <c r="A1211" s="38" t="s">
        <v>2064</v>
      </c>
      <c r="B1211" s="38">
        <v>24</v>
      </c>
    </row>
    <row r="1212" spans="1:2" ht="14.25" customHeight="1">
      <c r="A1212" s="38" t="s">
        <v>2065</v>
      </c>
      <c r="B1212" s="38">
        <v>24</v>
      </c>
    </row>
    <row r="1213" spans="1:2" ht="14.25" customHeight="1">
      <c r="A1213" s="38" t="s">
        <v>2066</v>
      </c>
      <c r="B1213" s="38">
        <v>24</v>
      </c>
    </row>
    <row r="1214" spans="1:2" ht="14.25" customHeight="1">
      <c r="A1214" s="38" t="s">
        <v>2067</v>
      </c>
      <c r="B1214" s="38">
        <v>24</v>
      </c>
    </row>
    <row r="1215" spans="1:2" ht="14.25" customHeight="1">
      <c r="A1215" s="38" t="s">
        <v>2068</v>
      </c>
      <c r="B1215" s="38">
        <v>24</v>
      </c>
    </row>
    <row r="1216" spans="1:2" ht="14.25" customHeight="1">
      <c r="A1216" s="38" t="s">
        <v>2069</v>
      </c>
      <c r="B1216" s="38">
        <v>23</v>
      </c>
    </row>
    <row r="1217" spans="1:2" ht="14.25" customHeight="1">
      <c r="A1217" s="38" t="s">
        <v>2070</v>
      </c>
      <c r="B1217" s="38">
        <v>23</v>
      </c>
    </row>
    <row r="1218" spans="1:2" ht="14.25" customHeight="1">
      <c r="A1218" s="38" t="s">
        <v>2071</v>
      </c>
      <c r="B1218" s="38">
        <v>23</v>
      </c>
    </row>
    <row r="1219" spans="1:2" ht="14.25" customHeight="1">
      <c r="A1219" s="38" t="s">
        <v>2072</v>
      </c>
      <c r="B1219" s="38">
        <v>23</v>
      </c>
    </row>
    <row r="1220" spans="1:2" ht="14.25" customHeight="1">
      <c r="A1220" s="38" t="s">
        <v>2073</v>
      </c>
      <c r="B1220" s="38">
        <v>23</v>
      </c>
    </row>
    <row r="1221" spans="1:2" ht="14.25" customHeight="1">
      <c r="A1221" s="38" t="s">
        <v>2074</v>
      </c>
      <c r="B1221" s="38">
        <v>22</v>
      </c>
    </row>
    <row r="1222" spans="1:2" ht="14.25" customHeight="1">
      <c r="A1222" s="38" t="s">
        <v>2075</v>
      </c>
      <c r="B1222" s="38">
        <v>22</v>
      </c>
    </row>
    <row r="1223" spans="1:2" ht="14.25" customHeight="1">
      <c r="A1223" s="38" t="s">
        <v>2076</v>
      </c>
      <c r="B1223" s="38">
        <v>22</v>
      </c>
    </row>
    <row r="1224" spans="1:2" ht="14.25" customHeight="1">
      <c r="A1224" s="38" t="s">
        <v>2077</v>
      </c>
      <c r="B1224" s="38">
        <v>22</v>
      </c>
    </row>
    <row r="1225" spans="1:2" ht="14.25" customHeight="1">
      <c r="A1225" s="38" t="s">
        <v>2078</v>
      </c>
      <c r="B1225" s="38">
        <v>22</v>
      </c>
    </row>
    <row r="1226" spans="1:2" ht="14.25" customHeight="1">
      <c r="A1226" s="38" t="s">
        <v>2079</v>
      </c>
      <c r="B1226" s="38">
        <v>21</v>
      </c>
    </row>
    <row r="1227" spans="1:2" ht="14.25" customHeight="1">
      <c r="A1227" s="38" t="s">
        <v>2080</v>
      </c>
      <c r="B1227" s="38">
        <v>21</v>
      </c>
    </row>
    <row r="1228" spans="1:2" ht="14.25" customHeight="1">
      <c r="A1228" s="38" t="s">
        <v>2081</v>
      </c>
      <c r="B1228" s="38">
        <v>21</v>
      </c>
    </row>
    <row r="1229" spans="1:2" ht="14.25" customHeight="1">
      <c r="A1229" s="38" t="s">
        <v>2082</v>
      </c>
      <c r="B1229" s="38">
        <v>21</v>
      </c>
    </row>
    <row r="1230" spans="1:2" ht="14.25" customHeight="1">
      <c r="A1230" s="38" t="s">
        <v>2083</v>
      </c>
      <c r="B1230" s="38">
        <v>21</v>
      </c>
    </row>
    <row r="1231" spans="1:2" ht="14.25" customHeight="1">
      <c r="A1231" s="38" t="s">
        <v>2084</v>
      </c>
      <c r="B1231" s="38">
        <v>20</v>
      </c>
    </row>
    <row r="1232" spans="1:2" ht="14.25" customHeight="1">
      <c r="A1232" s="38" t="s">
        <v>2085</v>
      </c>
      <c r="B1232" s="38">
        <v>20</v>
      </c>
    </row>
    <row r="1233" spans="1:2" ht="14.25" customHeight="1">
      <c r="A1233" s="38" t="s">
        <v>2086</v>
      </c>
      <c r="B1233" s="38">
        <v>20</v>
      </c>
    </row>
    <row r="1234" spans="1:2" ht="14.25" customHeight="1">
      <c r="A1234" s="38" t="s">
        <v>2087</v>
      </c>
      <c r="B1234" s="38">
        <v>20</v>
      </c>
    </row>
    <row r="1235" spans="1:2" ht="14.25" customHeight="1">
      <c r="A1235" s="38" t="s">
        <v>2088</v>
      </c>
      <c r="B1235" s="38">
        <v>20</v>
      </c>
    </row>
    <row r="1236" spans="1:2" ht="14.25" customHeight="1">
      <c r="A1236" s="38" t="s">
        <v>2089</v>
      </c>
      <c r="B1236" s="38">
        <v>19</v>
      </c>
    </row>
    <row r="1237" spans="1:2" ht="14.25" customHeight="1">
      <c r="A1237" s="38" t="s">
        <v>2090</v>
      </c>
      <c r="B1237" s="38">
        <v>19</v>
      </c>
    </row>
    <row r="1238" spans="1:2" ht="14.25" customHeight="1">
      <c r="A1238" s="38" t="s">
        <v>2091</v>
      </c>
      <c r="B1238" s="38">
        <v>19</v>
      </c>
    </row>
    <row r="1239" spans="1:2" ht="14.25" customHeight="1">
      <c r="A1239" s="38" t="s">
        <v>2092</v>
      </c>
      <c r="B1239" s="38">
        <v>19</v>
      </c>
    </row>
    <row r="1240" spans="1:2" ht="14.25" customHeight="1">
      <c r="A1240" s="38" t="s">
        <v>2093</v>
      </c>
      <c r="B1240" s="38">
        <v>19</v>
      </c>
    </row>
    <row r="1241" spans="1:2" ht="14.25" customHeight="1">
      <c r="A1241" s="38" t="s">
        <v>2094</v>
      </c>
      <c r="B1241" s="38">
        <v>18</v>
      </c>
    </row>
    <row r="1242" spans="1:2" ht="14.25" customHeight="1">
      <c r="A1242" s="38" t="s">
        <v>2095</v>
      </c>
      <c r="B1242" s="38">
        <v>18</v>
      </c>
    </row>
    <row r="1243" spans="1:2" ht="14.25" customHeight="1">
      <c r="A1243" s="38" t="s">
        <v>2096</v>
      </c>
      <c r="B1243" s="38">
        <v>18</v>
      </c>
    </row>
    <row r="1244" spans="1:2" ht="14.25" customHeight="1">
      <c r="A1244" s="38" t="s">
        <v>2097</v>
      </c>
      <c r="B1244" s="38">
        <v>18</v>
      </c>
    </row>
    <row r="1245" spans="1:2" ht="14.25" customHeight="1">
      <c r="A1245" s="38" t="s">
        <v>2098</v>
      </c>
      <c r="B1245" s="38">
        <v>18</v>
      </c>
    </row>
    <row r="1246" spans="1:2" ht="14.25" customHeight="1">
      <c r="A1246" s="38" t="s">
        <v>2099</v>
      </c>
      <c r="B1246" s="38">
        <v>17</v>
      </c>
    </row>
    <row r="1247" spans="1:2" ht="14.25" customHeight="1">
      <c r="A1247" s="38" t="s">
        <v>2100</v>
      </c>
      <c r="B1247" s="38">
        <v>17</v>
      </c>
    </row>
    <row r="1248" spans="1:2" ht="14.25" customHeight="1">
      <c r="A1248" s="38" t="s">
        <v>2101</v>
      </c>
      <c r="B1248" s="38">
        <v>17</v>
      </c>
    </row>
    <row r="1249" spans="1:2" ht="14.25" customHeight="1">
      <c r="A1249" s="38" t="s">
        <v>2102</v>
      </c>
      <c r="B1249" s="38">
        <v>17</v>
      </c>
    </row>
    <row r="1250" spans="1:2" ht="14.25" customHeight="1">
      <c r="A1250" s="38" t="s">
        <v>2103</v>
      </c>
      <c r="B1250" s="38">
        <v>17</v>
      </c>
    </row>
    <row r="1251" spans="1:2" ht="14.25" customHeight="1">
      <c r="A1251" s="38" t="s">
        <v>2104</v>
      </c>
      <c r="B1251" s="38">
        <v>16</v>
      </c>
    </row>
    <row r="1252" spans="1:2" ht="14.25" customHeight="1">
      <c r="A1252" s="38" t="s">
        <v>2105</v>
      </c>
      <c r="B1252" s="38">
        <v>16</v>
      </c>
    </row>
    <row r="1253" spans="1:2" ht="14.25" customHeight="1">
      <c r="A1253" s="38" t="s">
        <v>2106</v>
      </c>
      <c r="B1253" s="38">
        <v>16</v>
      </c>
    </row>
    <row r="1254" spans="1:2" ht="14.25" customHeight="1">
      <c r="A1254" s="38" t="s">
        <v>2107</v>
      </c>
      <c r="B1254" s="38">
        <v>16</v>
      </c>
    </row>
    <row r="1255" spans="1:2" ht="14.25" customHeight="1">
      <c r="A1255" s="38" t="s">
        <v>2108</v>
      </c>
      <c r="B1255" s="38">
        <v>16</v>
      </c>
    </row>
    <row r="1256" spans="1:2" ht="14.25" customHeight="1">
      <c r="A1256" s="38" t="s">
        <v>2109</v>
      </c>
      <c r="B1256" s="38">
        <v>15</v>
      </c>
    </row>
    <row r="1257" spans="1:2" ht="14.25" customHeight="1">
      <c r="A1257" s="38" t="s">
        <v>2110</v>
      </c>
      <c r="B1257" s="38">
        <v>15</v>
      </c>
    </row>
    <row r="1258" spans="1:2" ht="14.25" customHeight="1">
      <c r="A1258" s="38" t="s">
        <v>2111</v>
      </c>
      <c r="B1258" s="38">
        <v>15</v>
      </c>
    </row>
    <row r="1259" spans="1:2" ht="14.25" customHeight="1">
      <c r="A1259" s="38" t="s">
        <v>2112</v>
      </c>
      <c r="B1259" s="38">
        <v>15</v>
      </c>
    </row>
    <row r="1260" spans="1:2" ht="14.25" customHeight="1">
      <c r="A1260" s="38" t="s">
        <v>2113</v>
      </c>
      <c r="B1260" s="38">
        <v>15</v>
      </c>
    </row>
    <row r="1261" spans="1:2" ht="14.25" customHeight="1">
      <c r="A1261" s="38" t="s">
        <v>2114</v>
      </c>
      <c r="B1261" s="38">
        <v>14</v>
      </c>
    </row>
    <row r="1262" spans="1:2" ht="14.25" customHeight="1">
      <c r="A1262" s="38" t="s">
        <v>2115</v>
      </c>
      <c r="B1262" s="38">
        <v>14</v>
      </c>
    </row>
    <row r="1263" spans="1:2" ht="14.25" customHeight="1">
      <c r="A1263" s="38" t="s">
        <v>2116</v>
      </c>
      <c r="B1263" s="38">
        <v>14</v>
      </c>
    </row>
    <row r="1264" spans="1:2" ht="14.25" customHeight="1">
      <c r="A1264" s="38" t="s">
        <v>2117</v>
      </c>
      <c r="B1264" s="38">
        <v>14</v>
      </c>
    </row>
    <row r="1265" spans="1:2" ht="14.25" customHeight="1">
      <c r="A1265" s="38" t="s">
        <v>2118</v>
      </c>
      <c r="B1265" s="38">
        <v>14</v>
      </c>
    </row>
    <row r="1266" spans="1:2" ht="14.25" customHeight="1">
      <c r="A1266" s="38" t="s">
        <v>2119</v>
      </c>
      <c r="B1266" s="38">
        <v>13</v>
      </c>
    </row>
    <row r="1267" spans="1:2" ht="14.25" customHeight="1">
      <c r="A1267" s="38" t="s">
        <v>2120</v>
      </c>
      <c r="B1267" s="38">
        <v>13</v>
      </c>
    </row>
    <row r="1268" spans="1:2" ht="14.25" customHeight="1">
      <c r="A1268" s="38" t="s">
        <v>2121</v>
      </c>
      <c r="B1268" s="38">
        <v>13</v>
      </c>
    </row>
    <row r="1269" spans="1:2" ht="14.25" customHeight="1">
      <c r="A1269" s="38" t="s">
        <v>2122</v>
      </c>
      <c r="B1269" s="38">
        <v>13</v>
      </c>
    </row>
    <row r="1270" spans="1:2" ht="14.25" customHeight="1">
      <c r="A1270" s="38" t="s">
        <v>2123</v>
      </c>
      <c r="B1270" s="38">
        <v>13</v>
      </c>
    </row>
    <row r="1271" spans="1:2" ht="14.25" customHeight="1">
      <c r="A1271" s="38" t="s">
        <v>2124</v>
      </c>
      <c r="B1271" s="38">
        <v>12</v>
      </c>
    </row>
    <row r="1272" spans="1:2" ht="14.25" customHeight="1">
      <c r="A1272" s="38" t="s">
        <v>2125</v>
      </c>
      <c r="B1272" s="38">
        <v>12</v>
      </c>
    </row>
    <row r="1273" spans="1:2" ht="14.25" customHeight="1">
      <c r="A1273" s="38" t="s">
        <v>2126</v>
      </c>
      <c r="B1273" s="38">
        <v>12</v>
      </c>
    </row>
    <row r="1274" spans="1:2" ht="14.25" customHeight="1">
      <c r="A1274" s="38" t="s">
        <v>2127</v>
      </c>
      <c r="B1274" s="38">
        <v>12</v>
      </c>
    </row>
    <row r="1275" spans="1:2" ht="14.25" customHeight="1">
      <c r="A1275" s="38" t="s">
        <v>2128</v>
      </c>
      <c r="B1275" s="38">
        <v>12</v>
      </c>
    </row>
    <row r="1276" spans="1:2" ht="14.25" customHeight="1">
      <c r="A1276" s="38" t="s">
        <v>2129</v>
      </c>
      <c r="B1276" s="38">
        <v>12</v>
      </c>
    </row>
    <row r="1277" spans="1:2" ht="14.25" customHeight="1">
      <c r="A1277" s="38" t="s">
        <v>2130</v>
      </c>
      <c r="B1277" s="38">
        <v>12</v>
      </c>
    </row>
    <row r="1278" spans="1:2" ht="14.25" customHeight="1">
      <c r="A1278" s="38" t="s">
        <v>2131</v>
      </c>
      <c r="B1278" s="38">
        <v>12</v>
      </c>
    </row>
    <row r="1279" spans="1:2" ht="14.25" customHeight="1">
      <c r="A1279" s="38" t="s">
        <v>2132</v>
      </c>
      <c r="B1279" s="38">
        <v>12</v>
      </c>
    </row>
    <row r="1280" spans="1:2" ht="14.25" customHeight="1">
      <c r="A1280" s="38" t="s">
        <v>2133</v>
      </c>
      <c r="B1280" s="38">
        <v>12</v>
      </c>
    </row>
    <row r="1281" spans="1:2" ht="14.25" customHeight="1">
      <c r="A1281" s="38" t="s">
        <v>2134</v>
      </c>
      <c r="B1281" s="38">
        <v>11</v>
      </c>
    </row>
    <row r="1282" spans="1:2" ht="14.25" customHeight="1">
      <c r="A1282" s="38" t="s">
        <v>2135</v>
      </c>
      <c r="B1282" s="38">
        <v>11</v>
      </c>
    </row>
    <row r="1283" spans="1:2" ht="14.25" customHeight="1">
      <c r="A1283" s="38" t="s">
        <v>2136</v>
      </c>
      <c r="B1283" s="38">
        <v>11</v>
      </c>
    </row>
    <row r="1284" spans="1:2" ht="14.25" customHeight="1">
      <c r="A1284" s="38" t="s">
        <v>2137</v>
      </c>
      <c r="B1284" s="38">
        <v>11</v>
      </c>
    </row>
    <row r="1285" spans="1:2" ht="14.25" customHeight="1">
      <c r="A1285" s="38" t="s">
        <v>2138</v>
      </c>
      <c r="B1285" s="38">
        <v>11</v>
      </c>
    </row>
    <row r="1286" spans="1:2" ht="14.25" customHeight="1">
      <c r="A1286" s="38" t="s">
        <v>2139</v>
      </c>
      <c r="B1286" s="38">
        <v>11</v>
      </c>
    </row>
    <row r="1287" spans="1:2" ht="14.25" customHeight="1">
      <c r="A1287" s="38" t="s">
        <v>2140</v>
      </c>
      <c r="B1287" s="38">
        <v>11</v>
      </c>
    </row>
    <row r="1288" spans="1:2" ht="14.25" customHeight="1">
      <c r="A1288" s="38" t="s">
        <v>2141</v>
      </c>
      <c r="B1288" s="38">
        <v>11</v>
      </c>
    </row>
    <row r="1289" spans="1:2" ht="14.25" customHeight="1">
      <c r="A1289" s="38" t="s">
        <v>2142</v>
      </c>
      <c r="B1289" s="38">
        <v>11</v>
      </c>
    </row>
    <row r="1290" spans="1:2" ht="14.25" customHeight="1">
      <c r="A1290" s="38" t="s">
        <v>2143</v>
      </c>
      <c r="B1290" s="38">
        <v>11</v>
      </c>
    </row>
    <row r="1291" spans="1:2" ht="14.25" customHeight="1">
      <c r="A1291" s="38" t="s">
        <v>2144</v>
      </c>
      <c r="B1291" s="38">
        <v>10</v>
      </c>
    </row>
    <row r="1292" spans="1:2" ht="14.25" customHeight="1">
      <c r="A1292" s="38" t="s">
        <v>2145</v>
      </c>
      <c r="B1292" s="38">
        <v>10</v>
      </c>
    </row>
    <row r="1293" spans="1:2" ht="14.25" customHeight="1">
      <c r="A1293" s="38" t="s">
        <v>2146</v>
      </c>
      <c r="B1293" s="38">
        <v>10</v>
      </c>
    </row>
    <row r="1294" spans="1:2" ht="14.25" customHeight="1">
      <c r="A1294" s="38" t="s">
        <v>2147</v>
      </c>
      <c r="B1294" s="38">
        <v>10</v>
      </c>
    </row>
    <row r="1295" spans="1:2" ht="14.25" customHeight="1">
      <c r="A1295" s="38" t="s">
        <v>2148</v>
      </c>
      <c r="B1295" s="38">
        <v>10</v>
      </c>
    </row>
    <row r="1296" spans="1:2" ht="14.25" customHeight="1">
      <c r="A1296" s="38" t="s">
        <v>2149</v>
      </c>
      <c r="B1296" s="38">
        <v>10</v>
      </c>
    </row>
    <row r="1297" spans="1:2" ht="14.25" customHeight="1">
      <c r="A1297" s="38" t="s">
        <v>2150</v>
      </c>
      <c r="B1297" s="38">
        <v>10</v>
      </c>
    </row>
    <row r="1298" spans="1:2" ht="14.25" customHeight="1">
      <c r="A1298" s="38" t="s">
        <v>2151</v>
      </c>
      <c r="B1298" s="38">
        <v>10</v>
      </c>
    </row>
    <row r="1299" spans="1:2" ht="14.25" customHeight="1">
      <c r="A1299" s="38" t="s">
        <v>2152</v>
      </c>
      <c r="B1299" s="38">
        <v>10</v>
      </c>
    </row>
    <row r="1300" spans="1:2" ht="14.25" customHeight="1">
      <c r="A1300" s="38" t="s">
        <v>2153</v>
      </c>
      <c r="B1300" s="38">
        <v>10</v>
      </c>
    </row>
    <row r="1301" spans="1:2" ht="14.25" customHeight="1">
      <c r="A1301" s="38" t="s">
        <v>2154</v>
      </c>
      <c r="B1301" s="38">
        <v>9</v>
      </c>
    </row>
    <row r="1302" spans="1:2" ht="14.25" customHeight="1">
      <c r="A1302" s="38" t="s">
        <v>2155</v>
      </c>
      <c r="B1302" s="38">
        <v>9</v>
      </c>
    </row>
    <row r="1303" spans="1:2" ht="14.25" customHeight="1">
      <c r="A1303" s="38" t="s">
        <v>2156</v>
      </c>
      <c r="B1303" s="38">
        <v>9</v>
      </c>
    </row>
    <row r="1304" spans="1:2" ht="14.25" customHeight="1">
      <c r="A1304" s="38" t="s">
        <v>2157</v>
      </c>
      <c r="B1304" s="38">
        <v>9</v>
      </c>
    </row>
    <row r="1305" spans="1:2" ht="14.25" customHeight="1">
      <c r="A1305" s="38" t="s">
        <v>2158</v>
      </c>
      <c r="B1305" s="38">
        <v>9</v>
      </c>
    </row>
    <row r="1306" spans="1:2" ht="14.25" customHeight="1">
      <c r="A1306" s="38" t="s">
        <v>2159</v>
      </c>
      <c r="B1306" s="38">
        <v>9</v>
      </c>
    </row>
    <row r="1307" spans="1:2" ht="14.25" customHeight="1">
      <c r="A1307" s="38" t="s">
        <v>2160</v>
      </c>
      <c r="B1307" s="38">
        <v>9</v>
      </c>
    </row>
    <row r="1308" spans="1:2" ht="14.25" customHeight="1">
      <c r="A1308" s="38" t="s">
        <v>2161</v>
      </c>
      <c r="B1308" s="38">
        <v>9</v>
      </c>
    </row>
    <row r="1309" spans="1:2" ht="14.25" customHeight="1">
      <c r="A1309" s="38" t="s">
        <v>2162</v>
      </c>
      <c r="B1309" s="38">
        <v>9</v>
      </c>
    </row>
    <row r="1310" spans="1:2" ht="14.25" customHeight="1">
      <c r="A1310" s="38" t="s">
        <v>2163</v>
      </c>
      <c r="B1310" s="38">
        <v>9</v>
      </c>
    </row>
    <row r="1311" spans="1:2" ht="14.25" customHeight="1">
      <c r="A1311" s="38" t="s">
        <v>2164</v>
      </c>
      <c r="B1311" s="38">
        <v>8</v>
      </c>
    </row>
    <row r="1312" spans="1:2" ht="14.25" customHeight="1">
      <c r="A1312" s="38" t="s">
        <v>2165</v>
      </c>
      <c r="B1312" s="38">
        <v>8</v>
      </c>
    </row>
    <row r="1313" spans="1:2" ht="14.25" customHeight="1">
      <c r="A1313" s="38" t="s">
        <v>2166</v>
      </c>
      <c r="B1313" s="38">
        <v>8</v>
      </c>
    </row>
    <row r="1314" spans="1:2" ht="14.25" customHeight="1">
      <c r="A1314" s="38" t="s">
        <v>2167</v>
      </c>
      <c r="B1314" s="38">
        <v>8</v>
      </c>
    </row>
    <row r="1315" spans="1:2" ht="14.25" customHeight="1">
      <c r="A1315" s="38" t="s">
        <v>2168</v>
      </c>
      <c r="B1315" s="38">
        <v>8</v>
      </c>
    </row>
    <row r="1316" spans="1:2" ht="14.25" customHeight="1">
      <c r="A1316" s="38" t="s">
        <v>2169</v>
      </c>
      <c r="B1316" s="38">
        <v>8</v>
      </c>
    </row>
    <row r="1317" spans="1:2" ht="14.25" customHeight="1">
      <c r="A1317" s="38" t="s">
        <v>2170</v>
      </c>
      <c r="B1317" s="38">
        <v>8</v>
      </c>
    </row>
    <row r="1318" spans="1:2" ht="14.25" customHeight="1">
      <c r="A1318" s="38" t="s">
        <v>2171</v>
      </c>
      <c r="B1318" s="38">
        <v>8</v>
      </c>
    </row>
    <row r="1319" spans="1:2" ht="14.25" customHeight="1">
      <c r="A1319" s="38" t="s">
        <v>2172</v>
      </c>
      <c r="B1319" s="38">
        <v>8</v>
      </c>
    </row>
    <row r="1320" spans="1:2" ht="14.25" customHeight="1">
      <c r="A1320" s="38" t="s">
        <v>2173</v>
      </c>
      <c r="B1320" s="38">
        <v>8</v>
      </c>
    </row>
    <row r="1321" spans="1:2" ht="14.25" customHeight="1">
      <c r="A1321" s="38" t="s">
        <v>2174</v>
      </c>
      <c r="B1321" s="38">
        <v>7</v>
      </c>
    </row>
    <row r="1322" spans="1:2" ht="14.25" customHeight="1">
      <c r="A1322" s="38" t="s">
        <v>2175</v>
      </c>
      <c r="B1322" s="38">
        <v>7</v>
      </c>
    </row>
    <row r="1323" spans="1:2" ht="14.25" customHeight="1">
      <c r="A1323" s="38" t="s">
        <v>2176</v>
      </c>
      <c r="B1323" s="38">
        <v>7</v>
      </c>
    </row>
    <row r="1324" spans="1:2" ht="14.25" customHeight="1">
      <c r="A1324" s="38" t="s">
        <v>2177</v>
      </c>
      <c r="B1324" s="38">
        <v>7</v>
      </c>
    </row>
    <row r="1325" spans="1:2" ht="14.25" customHeight="1">
      <c r="A1325" s="38" t="s">
        <v>2178</v>
      </c>
      <c r="B1325" s="38">
        <v>7</v>
      </c>
    </row>
    <row r="1326" spans="1:2" ht="14.25" customHeight="1">
      <c r="A1326" s="38" t="s">
        <v>2179</v>
      </c>
      <c r="B1326" s="38">
        <v>7</v>
      </c>
    </row>
    <row r="1327" spans="1:2" ht="14.25" customHeight="1">
      <c r="A1327" s="38" t="s">
        <v>2180</v>
      </c>
      <c r="B1327" s="38">
        <v>7</v>
      </c>
    </row>
    <row r="1328" spans="1:2" ht="14.25" customHeight="1">
      <c r="A1328" s="38" t="s">
        <v>2181</v>
      </c>
      <c r="B1328" s="38">
        <v>7</v>
      </c>
    </row>
    <row r="1329" spans="1:2" ht="14.25" customHeight="1">
      <c r="A1329" s="38" t="s">
        <v>2182</v>
      </c>
      <c r="B1329" s="38">
        <v>7</v>
      </c>
    </row>
    <row r="1330" spans="1:2" ht="14.25" customHeight="1">
      <c r="A1330" s="38" t="s">
        <v>2183</v>
      </c>
      <c r="B1330" s="38">
        <v>7</v>
      </c>
    </row>
    <row r="1331" spans="1:2" ht="14.25" customHeight="1">
      <c r="A1331" s="38" t="s">
        <v>2184</v>
      </c>
      <c r="B1331" s="38">
        <v>7</v>
      </c>
    </row>
    <row r="1332" spans="1:2" ht="14.25" customHeight="1">
      <c r="A1332" s="38" t="s">
        <v>2185</v>
      </c>
      <c r="B1332" s="38">
        <v>7</v>
      </c>
    </row>
    <row r="1333" spans="1:2" ht="14.25" customHeight="1">
      <c r="A1333" s="38" t="s">
        <v>2186</v>
      </c>
      <c r="B1333" s="38">
        <v>7</v>
      </c>
    </row>
    <row r="1334" spans="1:2" ht="14.25" customHeight="1">
      <c r="A1334" s="38" t="s">
        <v>2187</v>
      </c>
      <c r="B1334" s="38">
        <v>7</v>
      </c>
    </row>
    <row r="1335" spans="1:2" ht="14.25" customHeight="1">
      <c r="A1335" s="38" t="s">
        <v>2188</v>
      </c>
      <c r="B1335" s="38">
        <v>7</v>
      </c>
    </row>
    <row r="1336" spans="1:2" ht="14.25" customHeight="1">
      <c r="A1336" s="38" t="s">
        <v>2189</v>
      </c>
      <c r="B1336" s="38">
        <v>7</v>
      </c>
    </row>
    <row r="1337" spans="1:2" ht="14.25" customHeight="1">
      <c r="A1337" s="38" t="s">
        <v>2190</v>
      </c>
      <c r="B1337" s="38">
        <v>7</v>
      </c>
    </row>
    <row r="1338" spans="1:2" ht="14.25" customHeight="1">
      <c r="A1338" s="38" t="s">
        <v>2191</v>
      </c>
      <c r="B1338" s="38">
        <v>7</v>
      </c>
    </row>
    <row r="1339" spans="1:2" ht="14.25" customHeight="1">
      <c r="A1339" s="38" t="s">
        <v>2192</v>
      </c>
      <c r="B1339" s="38">
        <v>7</v>
      </c>
    </row>
    <row r="1340" spans="1:2" ht="14.25" customHeight="1">
      <c r="A1340" s="38" t="s">
        <v>2193</v>
      </c>
      <c r="B1340" s="38">
        <v>7</v>
      </c>
    </row>
    <row r="1341" spans="1:2" ht="14.25" customHeight="1">
      <c r="A1341" s="38" t="s">
        <v>2194</v>
      </c>
      <c r="B1341" s="38">
        <v>6</v>
      </c>
    </row>
    <row r="1342" spans="1:2" ht="14.25" customHeight="1">
      <c r="A1342" s="38" t="s">
        <v>2195</v>
      </c>
      <c r="B1342" s="38">
        <v>6</v>
      </c>
    </row>
    <row r="1343" spans="1:2" ht="14.25" customHeight="1">
      <c r="A1343" s="38" t="s">
        <v>2196</v>
      </c>
      <c r="B1343" s="38">
        <v>6</v>
      </c>
    </row>
    <row r="1344" spans="1:2" ht="14.25" customHeight="1">
      <c r="A1344" s="38" t="s">
        <v>2197</v>
      </c>
      <c r="B1344" s="38">
        <v>6</v>
      </c>
    </row>
    <row r="1345" spans="1:2" ht="14.25" customHeight="1">
      <c r="A1345" s="38" t="s">
        <v>2198</v>
      </c>
      <c r="B1345" s="38">
        <v>6</v>
      </c>
    </row>
    <row r="1346" spans="1:2" ht="14.25" customHeight="1">
      <c r="A1346" s="38" t="s">
        <v>2199</v>
      </c>
      <c r="B1346" s="38">
        <v>6</v>
      </c>
    </row>
    <row r="1347" spans="1:2" ht="14.25" customHeight="1">
      <c r="A1347" s="38" t="s">
        <v>2200</v>
      </c>
      <c r="B1347" s="38">
        <v>6</v>
      </c>
    </row>
    <row r="1348" spans="1:2" ht="14.25" customHeight="1">
      <c r="A1348" s="38" t="s">
        <v>2201</v>
      </c>
      <c r="B1348" s="38">
        <v>6</v>
      </c>
    </row>
    <row r="1349" spans="1:2" ht="14.25" customHeight="1">
      <c r="A1349" s="38" t="s">
        <v>2202</v>
      </c>
      <c r="B1349" s="38">
        <v>6</v>
      </c>
    </row>
    <row r="1350" spans="1:2" ht="14.25" customHeight="1">
      <c r="A1350" s="38" t="s">
        <v>2203</v>
      </c>
      <c r="B1350" s="38">
        <v>6</v>
      </c>
    </row>
    <row r="1351" spans="1:2" ht="14.25" customHeight="1">
      <c r="A1351" s="38" t="s">
        <v>2204</v>
      </c>
      <c r="B1351" s="38">
        <v>6</v>
      </c>
    </row>
    <row r="1352" spans="1:2" ht="14.25" customHeight="1">
      <c r="A1352" s="38" t="s">
        <v>2205</v>
      </c>
      <c r="B1352" s="38">
        <v>6</v>
      </c>
    </row>
    <row r="1353" spans="1:2" ht="14.25" customHeight="1">
      <c r="A1353" s="38" t="s">
        <v>2206</v>
      </c>
      <c r="B1353" s="38">
        <v>6</v>
      </c>
    </row>
    <row r="1354" spans="1:2" ht="14.25" customHeight="1">
      <c r="A1354" s="38" t="s">
        <v>2207</v>
      </c>
      <c r="B1354" s="38">
        <v>6</v>
      </c>
    </row>
    <row r="1355" spans="1:2" ht="14.25" customHeight="1">
      <c r="A1355" s="38" t="s">
        <v>2208</v>
      </c>
      <c r="B1355" s="38">
        <v>6</v>
      </c>
    </row>
    <row r="1356" spans="1:2" ht="14.25" customHeight="1">
      <c r="A1356" s="38" t="s">
        <v>2209</v>
      </c>
      <c r="B1356" s="38">
        <v>6</v>
      </c>
    </row>
    <row r="1357" spans="1:2" ht="14.25" customHeight="1">
      <c r="A1357" s="38" t="s">
        <v>2210</v>
      </c>
      <c r="B1357" s="38">
        <v>6</v>
      </c>
    </row>
    <row r="1358" spans="1:2" ht="14.25" customHeight="1">
      <c r="A1358" s="38" t="s">
        <v>2211</v>
      </c>
      <c r="B1358" s="38">
        <v>6</v>
      </c>
    </row>
    <row r="1359" spans="1:2" ht="14.25" customHeight="1">
      <c r="A1359" s="38" t="s">
        <v>2212</v>
      </c>
      <c r="B1359" s="38">
        <v>6</v>
      </c>
    </row>
    <row r="1360" spans="1:2" ht="14.25" customHeight="1">
      <c r="A1360" s="38" t="s">
        <v>2213</v>
      </c>
      <c r="B1360" s="38">
        <v>6</v>
      </c>
    </row>
    <row r="1361" spans="1:2" ht="14.25" customHeight="1">
      <c r="A1361" s="38" t="s">
        <v>2214</v>
      </c>
      <c r="B1361" s="38">
        <v>5</v>
      </c>
    </row>
    <row r="1362" spans="1:2" ht="14.25" customHeight="1">
      <c r="A1362" s="38" t="s">
        <v>2215</v>
      </c>
      <c r="B1362" s="38">
        <v>5</v>
      </c>
    </row>
    <row r="1363" spans="1:2" ht="14.25" customHeight="1">
      <c r="A1363" s="38" t="s">
        <v>2216</v>
      </c>
      <c r="B1363" s="38">
        <v>5</v>
      </c>
    </row>
    <row r="1364" spans="1:2" ht="14.25" customHeight="1">
      <c r="A1364" s="38" t="s">
        <v>2217</v>
      </c>
      <c r="B1364" s="38">
        <v>5</v>
      </c>
    </row>
    <row r="1365" spans="1:2" ht="14.25" customHeight="1">
      <c r="A1365" s="38" t="s">
        <v>2218</v>
      </c>
      <c r="B1365" s="38">
        <v>5</v>
      </c>
    </row>
    <row r="1366" spans="1:2" ht="14.25" customHeight="1">
      <c r="A1366" s="38" t="s">
        <v>2219</v>
      </c>
      <c r="B1366" s="38">
        <v>5</v>
      </c>
    </row>
    <row r="1367" spans="1:2" ht="14.25" customHeight="1">
      <c r="A1367" s="38" t="s">
        <v>2220</v>
      </c>
      <c r="B1367" s="38">
        <v>5</v>
      </c>
    </row>
    <row r="1368" spans="1:2" ht="14.25" customHeight="1">
      <c r="A1368" s="38" t="s">
        <v>2221</v>
      </c>
      <c r="B1368" s="38">
        <v>5</v>
      </c>
    </row>
    <row r="1369" spans="1:2" ht="14.25" customHeight="1">
      <c r="A1369" s="38" t="s">
        <v>2222</v>
      </c>
      <c r="B1369" s="38">
        <v>5</v>
      </c>
    </row>
    <row r="1370" spans="1:2" ht="14.25" customHeight="1">
      <c r="A1370" s="38" t="s">
        <v>2223</v>
      </c>
      <c r="B1370" s="38">
        <v>5</v>
      </c>
    </row>
    <row r="1371" spans="1:2" ht="14.25" customHeight="1">
      <c r="A1371" s="38" t="s">
        <v>2224</v>
      </c>
      <c r="B1371" s="38">
        <v>5</v>
      </c>
    </row>
    <row r="1372" spans="1:2" ht="14.25" customHeight="1">
      <c r="A1372" s="38" t="s">
        <v>2225</v>
      </c>
      <c r="B1372" s="38">
        <v>5</v>
      </c>
    </row>
    <row r="1373" spans="1:2" ht="14.25" customHeight="1">
      <c r="A1373" s="38" t="s">
        <v>2226</v>
      </c>
      <c r="B1373" s="38">
        <v>5</v>
      </c>
    </row>
    <row r="1374" spans="1:2" ht="14.25" customHeight="1">
      <c r="A1374" s="38" t="s">
        <v>2227</v>
      </c>
      <c r="B1374" s="38">
        <v>5</v>
      </c>
    </row>
    <row r="1375" spans="1:2" ht="14.25" customHeight="1">
      <c r="A1375" s="38" t="s">
        <v>2228</v>
      </c>
      <c r="B1375" s="38">
        <v>5</v>
      </c>
    </row>
    <row r="1376" spans="1:2" ht="14.25" customHeight="1">
      <c r="A1376" s="38" t="s">
        <v>2229</v>
      </c>
      <c r="B1376" s="38">
        <v>5</v>
      </c>
    </row>
    <row r="1377" spans="1:2" ht="14.25" customHeight="1">
      <c r="A1377" s="38" t="s">
        <v>2230</v>
      </c>
      <c r="B1377" s="38">
        <v>5</v>
      </c>
    </row>
    <row r="1378" spans="1:2" ht="14.25" customHeight="1">
      <c r="A1378" s="38" t="s">
        <v>2231</v>
      </c>
      <c r="B1378" s="38">
        <v>5</v>
      </c>
    </row>
    <row r="1379" spans="1:2" ht="14.25" customHeight="1">
      <c r="A1379" s="38" t="s">
        <v>2232</v>
      </c>
      <c r="B1379" s="38">
        <v>5</v>
      </c>
    </row>
    <row r="1380" spans="1:2" ht="14.25" customHeight="1">
      <c r="A1380" s="38" t="s">
        <v>2233</v>
      </c>
      <c r="B1380" s="38">
        <v>5</v>
      </c>
    </row>
    <row r="1381" spans="1:2" ht="14.25" customHeight="1">
      <c r="A1381" s="38" t="s">
        <v>2234</v>
      </c>
      <c r="B1381" s="38">
        <v>4</v>
      </c>
    </row>
    <row r="1382" spans="1:2" ht="14.25" customHeight="1">
      <c r="A1382" s="38" t="s">
        <v>2235</v>
      </c>
      <c r="B1382" s="38">
        <v>4</v>
      </c>
    </row>
    <row r="1383" spans="1:2" ht="14.25" customHeight="1">
      <c r="A1383" s="38" t="s">
        <v>2236</v>
      </c>
      <c r="B1383" s="38">
        <v>4</v>
      </c>
    </row>
    <row r="1384" spans="1:2" ht="14.25" customHeight="1">
      <c r="A1384" s="38" t="s">
        <v>2237</v>
      </c>
      <c r="B1384" s="38">
        <v>4</v>
      </c>
    </row>
    <row r="1385" spans="1:2" ht="14.25" customHeight="1">
      <c r="A1385" s="38" t="s">
        <v>2238</v>
      </c>
      <c r="B1385" s="38">
        <v>4</v>
      </c>
    </row>
    <row r="1386" spans="1:2" ht="14.25" customHeight="1">
      <c r="A1386" s="38" t="s">
        <v>2239</v>
      </c>
      <c r="B1386" s="38">
        <v>4</v>
      </c>
    </row>
    <row r="1387" spans="1:2" ht="14.25" customHeight="1">
      <c r="A1387" s="38" t="s">
        <v>2240</v>
      </c>
      <c r="B1387" s="38">
        <v>4</v>
      </c>
    </row>
    <row r="1388" spans="1:2" ht="14.25" customHeight="1">
      <c r="A1388" s="38" t="s">
        <v>2241</v>
      </c>
      <c r="B1388" s="38">
        <v>4</v>
      </c>
    </row>
    <row r="1389" spans="1:2" ht="14.25" customHeight="1">
      <c r="A1389" s="38" t="s">
        <v>2242</v>
      </c>
      <c r="B1389" s="38">
        <v>4</v>
      </c>
    </row>
    <row r="1390" spans="1:2" ht="14.25" customHeight="1">
      <c r="A1390" s="38" t="s">
        <v>2243</v>
      </c>
      <c r="B1390" s="38">
        <v>4</v>
      </c>
    </row>
    <row r="1391" spans="1:2" ht="14.25" customHeight="1">
      <c r="A1391" s="38" t="s">
        <v>2244</v>
      </c>
      <c r="B1391" s="38">
        <v>4</v>
      </c>
    </row>
    <row r="1392" spans="1:2" ht="14.25" customHeight="1">
      <c r="A1392" s="38" t="s">
        <v>2245</v>
      </c>
      <c r="B1392" s="38">
        <v>4</v>
      </c>
    </row>
    <row r="1393" spans="1:2" ht="14.25" customHeight="1">
      <c r="A1393" s="38" t="s">
        <v>2246</v>
      </c>
      <c r="B1393" s="38">
        <v>4</v>
      </c>
    </row>
    <row r="1394" spans="1:2" ht="14.25" customHeight="1">
      <c r="A1394" s="38" t="s">
        <v>2247</v>
      </c>
      <c r="B1394" s="38">
        <v>4</v>
      </c>
    </row>
    <row r="1395" spans="1:2" ht="14.25" customHeight="1">
      <c r="A1395" s="38" t="s">
        <v>2248</v>
      </c>
      <c r="B1395" s="38">
        <v>4</v>
      </c>
    </row>
    <row r="1396" spans="1:2" ht="14.25" customHeight="1">
      <c r="A1396" s="38" t="s">
        <v>2249</v>
      </c>
      <c r="B1396" s="38">
        <v>4</v>
      </c>
    </row>
    <row r="1397" spans="1:2" ht="14.25" customHeight="1">
      <c r="A1397" s="38" t="s">
        <v>2250</v>
      </c>
      <c r="B1397" s="38">
        <v>4</v>
      </c>
    </row>
    <row r="1398" spans="1:2" ht="14.25" customHeight="1">
      <c r="A1398" s="38" t="s">
        <v>2251</v>
      </c>
      <c r="B1398" s="38">
        <v>4</v>
      </c>
    </row>
    <row r="1399" spans="1:2" ht="14.25" customHeight="1">
      <c r="A1399" s="38" t="s">
        <v>2252</v>
      </c>
      <c r="B1399" s="38">
        <v>4</v>
      </c>
    </row>
    <row r="1400" spans="1:2" ht="14.25" customHeight="1">
      <c r="A1400" s="38" t="s">
        <v>2253</v>
      </c>
      <c r="B1400" s="38">
        <v>4</v>
      </c>
    </row>
    <row r="1401" spans="1:2" ht="14.25" customHeight="1">
      <c r="A1401" s="38" t="s">
        <v>2254</v>
      </c>
      <c r="B1401" s="38">
        <v>3</v>
      </c>
    </row>
    <row r="1402" spans="1:2" ht="14.25" customHeight="1">
      <c r="A1402" s="38" t="s">
        <v>2255</v>
      </c>
      <c r="B1402" s="38">
        <v>3</v>
      </c>
    </row>
    <row r="1403" spans="1:2" ht="14.25" customHeight="1">
      <c r="A1403" s="38" t="s">
        <v>2256</v>
      </c>
      <c r="B1403" s="38">
        <v>3</v>
      </c>
    </row>
    <row r="1404" spans="1:2" ht="14.25" customHeight="1">
      <c r="A1404" s="38" t="s">
        <v>2257</v>
      </c>
      <c r="B1404" s="38">
        <v>3</v>
      </c>
    </row>
    <row r="1405" spans="1:2" ht="14.25" customHeight="1">
      <c r="A1405" s="38" t="s">
        <v>2258</v>
      </c>
      <c r="B1405" s="38">
        <v>3</v>
      </c>
    </row>
    <row r="1406" spans="1:2" ht="14.25" customHeight="1">
      <c r="A1406" s="38" t="s">
        <v>2259</v>
      </c>
      <c r="B1406" s="38">
        <v>3</v>
      </c>
    </row>
    <row r="1407" spans="1:2" ht="14.25" customHeight="1">
      <c r="A1407" s="38" t="s">
        <v>2260</v>
      </c>
      <c r="B1407" s="38">
        <v>3</v>
      </c>
    </row>
    <row r="1408" spans="1:2" ht="14.25" customHeight="1">
      <c r="A1408" s="38" t="s">
        <v>2261</v>
      </c>
      <c r="B1408" s="38">
        <v>3</v>
      </c>
    </row>
    <row r="1409" spans="1:2" ht="14.25" customHeight="1">
      <c r="A1409" s="38" t="s">
        <v>2262</v>
      </c>
      <c r="B1409" s="38">
        <v>3</v>
      </c>
    </row>
    <row r="1410" spans="1:2" ht="14.25" customHeight="1">
      <c r="A1410" s="38" t="s">
        <v>2263</v>
      </c>
      <c r="B1410" s="38">
        <v>3</v>
      </c>
    </row>
    <row r="1411" spans="1:2" ht="14.25" customHeight="1">
      <c r="A1411" s="38" t="s">
        <v>2264</v>
      </c>
      <c r="B1411" s="38">
        <v>3</v>
      </c>
    </row>
    <row r="1412" spans="1:2" ht="14.25" customHeight="1">
      <c r="A1412" s="38" t="s">
        <v>2265</v>
      </c>
      <c r="B1412" s="38">
        <v>3</v>
      </c>
    </row>
    <row r="1413" spans="1:2" ht="14.25" customHeight="1">
      <c r="A1413" s="38" t="s">
        <v>2266</v>
      </c>
      <c r="B1413" s="38">
        <v>3</v>
      </c>
    </row>
    <row r="1414" spans="1:2" ht="14.25" customHeight="1">
      <c r="A1414" s="38" t="s">
        <v>2267</v>
      </c>
      <c r="B1414" s="38">
        <v>3</v>
      </c>
    </row>
    <row r="1415" spans="1:2" ht="14.25" customHeight="1">
      <c r="A1415" s="38" t="s">
        <v>2268</v>
      </c>
      <c r="B1415" s="38">
        <v>3</v>
      </c>
    </row>
    <row r="1416" spans="1:2" ht="14.25" customHeight="1">
      <c r="A1416" s="38" t="s">
        <v>2269</v>
      </c>
      <c r="B1416" s="38">
        <v>3</v>
      </c>
    </row>
    <row r="1417" spans="1:2" ht="14.25" customHeight="1">
      <c r="A1417" s="38" t="s">
        <v>2270</v>
      </c>
      <c r="B1417" s="38">
        <v>3</v>
      </c>
    </row>
    <row r="1418" spans="1:2" ht="14.25" customHeight="1">
      <c r="A1418" s="38" t="s">
        <v>2271</v>
      </c>
      <c r="B1418" s="38">
        <v>3</v>
      </c>
    </row>
    <row r="1419" spans="1:2" ht="14.25" customHeight="1">
      <c r="A1419" s="38" t="s">
        <v>2272</v>
      </c>
      <c r="B1419" s="38">
        <v>3</v>
      </c>
    </row>
    <row r="1420" spans="1:2" ht="14.25" customHeight="1">
      <c r="A1420" s="38" t="s">
        <v>2273</v>
      </c>
      <c r="B1420" s="38">
        <v>3</v>
      </c>
    </row>
    <row r="1421" spans="1:2" ht="14.25" customHeight="1">
      <c r="A1421" s="38" t="s">
        <v>2274</v>
      </c>
      <c r="B1421" s="38">
        <v>2</v>
      </c>
    </row>
    <row r="1422" spans="1:2" ht="14.25" customHeight="1">
      <c r="A1422" s="38" t="s">
        <v>2275</v>
      </c>
      <c r="B1422" s="38">
        <v>2</v>
      </c>
    </row>
    <row r="1423" spans="1:2" ht="14.25" customHeight="1">
      <c r="A1423" s="38" t="s">
        <v>2276</v>
      </c>
      <c r="B1423" s="38">
        <v>2</v>
      </c>
    </row>
    <row r="1424" spans="1:2" ht="14.25" customHeight="1">
      <c r="A1424" s="38" t="s">
        <v>2277</v>
      </c>
      <c r="B1424" s="38">
        <v>2</v>
      </c>
    </row>
    <row r="1425" spans="1:2" ht="14.25" customHeight="1">
      <c r="A1425" s="38" t="s">
        <v>2278</v>
      </c>
      <c r="B1425" s="38">
        <v>2</v>
      </c>
    </row>
    <row r="1426" spans="1:2" ht="14.25" customHeight="1">
      <c r="A1426" s="38" t="s">
        <v>2279</v>
      </c>
      <c r="B1426" s="38">
        <v>2</v>
      </c>
    </row>
    <row r="1427" spans="1:2" ht="14.25" customHeight="1">
      <c r="A1427" s="38" t="s">
        <v>2280</v>
      </c>
      <c r="B1427" s="38">
        <v>2</v>
      </c>
    </row>
    <row r="1428" spans="1:2" ht="14.25" customHeight="1">
      <c r="A1428" s="38" t="s">
        <v>2281</v>
      </c>
      <c r="B1428" s="38">
        <v>2</v>
      </c>
    </row>
    <row r="1429" spans="1:2" ht="14.25" customHeight="1">
      <c r="A1429" s="38" t="s">
        <v>2282</v>
      </c>
      <c r="B1429" s="38">
        <v>2</v>
      </c>
    </row>
    <row r="1430" spans="1:2" ht="14.25" customHeight="1">
      <c r="A1430" s="38" t="s">
        <v>2283</v>
      </c>
      <c r="B1430" s="38">
        <v>2</v>
      </c>
    </row>
    <row r="1431" spans="1:2" ht="14.25" customHeight="1">
      <c r="A1431" s="38" t="s">
        <v>2284</v>
      </c>
      <c r="B1431" s="38">
        <v>2</v>
      </c>
    </row>
    <row r="1432" spans="1:2" ht="14.25" customHeight="1">
      <c r="A1432" s="38" t="s">
        <v>2285</v>
      </c>
      <c r="B1432" s="38">
        <v>2</v>
      </c>
    </row>
    <row r="1433" spans="1:2" ht="14.25" customHeight="1">
      <c r="A1433" s="38" t="s">
        <v>2286</v>
      </c>
      <c r="B1433" s="38">
        <v>2</v>
      </c>
    </row>
    <row r="1434" spans="1:2" ht="14.25" customHeight="1">
      <c r="A1434" s="38" t="s">
        <v>2287</v>
      </c>
      <c r="B1434" s="38">
        <v>2</v>
      </c>
    </row>
    <row r="1435" spans="1:2" ht="14.25" customHeight="1">
      <c r="A1435" s="38" t="s">
        <v>2288</v>
      </c>
      <c r="B1435" s="38">
        <v>2</v>
      </c>
    </row>
    <row r="1436" spans="1:2" ht="14.25" customHeight="1">
      <c r="A1436" s="38" t="s">
        <v>2289</v>
      </c>
      <c r="B1436" s="38">
        <v>2</v>
      </c>
    </row>
    <row r="1437" spans="1:2" ht="14.25" customHeight="1">
      <c r="A1437" s="38" t="s">
        <v>2290</v>
      </c>
      <c r="B1437" s="38">
        <v>2</v>
      </c>
    </row>
    <row r="1438" spans="1:2" ht="14.25" customHeight="1">
      <c r="A1438" s="38" t="s">
        <v>2291</v>
      </c>
      <c r="B1438" s="38">
        <v>2</v>
      </c>
    </row>
    <row r="1439" spans="1:2" ht="14.25" customHeight="1">
      <c r="A1439" s="38" t="s">
        <v>2292</v>
      </c>
      <c r="B1439" s="38">
        <v>2</v>
      </c>
    </row>
    <row r="1440" spans="1:2" ht="14.25" customHeight="1">
      <c r="A1440" s="38" t="s">
        <v>2293</v>
      </c>
      <c r="B1440" s="38">
        <v>2</v>
      </c>
    </row>
    <row r="1441" spans="1:2" ht="14.25" customHeight="1">
      <c r="A1441" s="38" t="s">
        <v>2294</v>
      </c>
      <c r="B1441" s="38">
        <v>1</v>
      </c>
    </row>
    <row r="1442" spans="1:2" ht="14.25" customHeight="1">
      <c r="A1442" s="38" t="s">
        <v>2295</v>
      </c>
      <c r="B1442" s="38">
        <v>1</v>
      </c>
    </row>
    <row r="1443" spans="1:2" ht="14.25" customHeight="1">
      <c r="A1443" s="38" t="s">
        <v>2296</v>
      </c>
      <c r="B1443" s="38">
        <v>1</v>
      </c>
    </row>
    <row r="1444" spans="1:2" ht="14.25" customHeight="1">
      <c r="A1444" s="38" t="s">
        <v>2297</v>
      </c>
      <c r="B1444" s="38">
        <v>1</v>
      </c>
    </row>
    <row r="1445" spans="1:2" ht="14.25" customHeight="1">
      <c r="A1445" s="38" t="s">
        <v>2298</v>
      </c>
      <c r="B1445" s="38">
        <v>1</v>
      </c>
    </row>
    <row r="1446" spans="1:2" ht="14.25" customHeight="1">
      <c r="A1446" s="38" t="s">
        <v>2299</v>
      </c>
      <c r="B1446" s="38">
        <v>1</v>
      </c>
    </row>
    <row r="1447" spans="1:2" ht="14.25" customHeight="1">
      <c r="A1447" s="38" t="s">
        <v>2300</v>
      </c>
      <c r="B1447" s="38">
        <v>1</v>
      </c>
    </row>
    <row r="1448" spans="1:2" ht="14.25" customHeight="1">
      <c r="A1448" s="38" t="s">
        <v>2301</v>
      </c>
      <c r="B1448" s="38">
        <v>1</v>
      </c>
    </row>
    <row r="1449" spans="1:2" ht="14.25" customHeight="1">
      <c r="A1449" s="38" t="s">
        <v>2302</v>
      </c>
      <c r="B1449" s="38">
        <v>1</v>
      </c>
    </row>
    <row r="1450" spans="1:2" ht="14.25" customHeight="1">
      <c r="A1450" s="38" t="s">
        <v>2303</v>
      </c>
      <c r="B1450" s="38">
        <v>1</v>
      </c>
    </row>
    <row r="1451" spans="1:2" ht="14.25" customHeight="1">
      <c r="A1451" s="38" t="s">
        <v>2304</v>
      </c>
      <c r="B1451" s="38">
        <v>1</v>
      </c>
    </row>
    <row r="1452" spans="1:2" ht="14.25" customHeight="1">
      <c r="A1452" s="38" t="s">
        <v>2305</v>
      </c>
      <c r="B1452" s="38">
        <v>1</v>
      </c>
    </row>
    <row r="1453" spans="1:2" ht="14.25" customHeight="1">
      <c r="A1453" s="38" t="s">
        <v>2306</v>
      </c>
      <c r="B1453" s="38">
        <v>1</v>
      </c>
    </row>
    <row r="1454" spans="1:2" ht="14.25" customHeight="1">
      <c r="A1454" s="38" t="s">
        <v>2307</v>
      </c>
      <c r="B1454" s="38">
        <v>1</v>
      </c>
    </row>
    <row r="1455" spans="1:2" ht="14.25" customHeight="1">
      <c r="A1455" s="38" t="s">
        <v>2308</v>
      </c>
      <c r="B1455" s="38">
        <v>1</v>
      </c>
    </row>
    <row r="1456" spans="1:2" ht="14.25" customHeight="1">
      <c r="A1456" s="38" t="s">
        <v>2309</v>
      </c>
      <c r="B1456" s="38">
        <v>1</v>
      </c>
    </row>
    <row r="1457" spans="1:2" ht="14.25" customHeight="1">
      <c r="A1457" s="38" t="s">
        <v>2310</v>
      </c>
      <c r="B1457" s="38">
        <v>1</v>
      </c>
    </row>
    <row r="1458" spans="1:2" ht="14.25" customHeight="1">
      <c r="A1458" s="38" t="s">
        <v>2311</v>
      </c>
      <c r="B1458" s="38">
        <v>1</v>
      </c>
    </row>
    <row r="1459" spans="1:2" ht="14.25" customHeight="1">
      <c r="A1459" s="38" t="s">
        <v>2312</v>
      </c>
      <c r="B1459" s="38">
        <v>1</v>
      </c>
    </row>
    <row r="1460" spans="1:2" ht="14.25" customHeight="1">
      <c r="A1460" s="38" t="s">
        <v>2313</v>
      </c>
      <c r="B1460" s="38">
        <v>1</v>
      </c>
    </row>
    <row r="1461" spans="1:2" ht="14.25" customHeight="1">
      <c r="A1461" s="38" t="s">
        <v>2314</v>
      </c>
      <c r="B1461" s="38">
        <v>1</v>
      </c>
    </row>
    <row r="1462" spans="1:2" ht="14.25" customHeight="1">
      <c r="A1462" s="38" t="s">
        <v>2315</v>
      </c>
      <c r="B1462" s="38">
        <v>1</v>
      </c>
    </row>
    <row r="1463" spans="1:2" ht="14.25" customHeight="1">
      <c r="A1463" s="38" t="s">
        <v>2316</v>
      </c>
      <c r="B1463" s="38">
        <v>1</v>
      </c>
    </row>
    <row r="1464" spans="1:2" ht="14.25" customHeight="1">
      <c r="A1464" s="38" t="s">
        <v>2317</v>
      </c>
      <c r="B1464" s="38">
        <v>1</v>
      </c>
    </row>
    <row r="1465" spans="1:2" ht="14.25" customHeight="1">
      <c r="A1465" s="38" t="s">
        <v>2318</v>
      </c>
      <c r="B1465" s="38">
        <v>1</v>
      </c>
    </row>
    <row r="1466" spans="1:2" ht="14.25" customHeight="1">
      <c r="A1466" s="38" t="s">
        <v>2319</v>
      </c>
      <c r="B1466" s="38">
        <v>1</v>
      </c>
    </row>
    <row r="1467" spans="1:2" ht="14.25" customHeight="1">
      <c r="A1467" s="38" t="s">
        <v>2320</v>
      </c>
      <c r="B1467" s="38">
        <v>1</v>
      </c>
    </row>
    <row r="1468" spans="1:2" ht="14.25" customHeight="1">
      <c r="A1468" s="38" t="s">
        <v>2321</v>
      </c>
      <c r="B1468" s="38">
        <v>1</v>
      </c>
    </row>
    <row r="1469" spans="1:2" ht="14.25" customHeight="1">
      <c r="A1469" s="38" t="s">
        <v>2322</v>
      </c>
      <c r="B1469" s="38">
        <v>1</v>
      </c>
    </row>
    <row r="1470" spans="1:2" ht="14.25" customHeight="1">
      <c r="A1470" s="38" t="s">
        <v>2323</v>
      </c>
      <c r="B1470" s="38">
        <v>1</v>
      </c>
    </row>
    <row r="1471" spans="1:2" ht="14.25" customHeight="1">
      <c r="A1471" s="38" t="s">
        <v>2324</v>
      </c>
      <c r="B1471" s="38">
        <v>1</v>
      </c>
    </row>
    <row r="1472" spans="1:2" ht="14.25" customHeight="1">
      <c r="A1472" s="38" t="s">
        <v>2325</v>
      </c>
      <c r="B1472" s="38">
        <v>1</v>
      </c>
    </row>
    <row r="1473" spans="1:2" ht="14.25" customHeight="1">
      <c r="A1473" s="38" t="s">
        <v>2326</v>
      </c>
      <c r="B1473" s="38">
        <v>1</v>
      </c>
    </row>
    <row r="1474" spans="1:2" ht="14.25" customHeight="1">
      <c r="A1474" s="38" t="s">
        <v>2327</v>
      </c>
      <c r="B1474" s="38">
        <v>1</v>
      </c>
    </row>
    <row r="1475" spans="1:2" ht="14.25" customHeight="1">
      <c r="A1475" s="38" t="s">
        <v>2328</v>
      </c>
      <c r="B1475" s="38">
        <v>1</v>
      </c>
    </row>
    <row r="1476" spans="1:2" ht="14.25" customHeight="1">
      <c r="A1476" s="38" t="s">
        <v>2329</v>
      </c>
      <c r="B1476" s="38">
        <v>1</v>
      </c>
    </row>
    <row r="1477" spans="1:2" ht="14.25" customHeight="1">
      <c r="A1477" s="38" t="s">
        <v>2330</v>
      </c>
      <c r="B1477" s="38">
        <v>1</v>
      </c>
    </row>
    <row r="1478" spans="1:2" ht="14.25" customHeight="1">
      <c r="A1478" s="38" t="s">
        <v>2331</v>
      </c>
      <c r="B1478" s="38">
        <v>1</v>
      </c>
    </row>
    <row r="1479" spans="1:2" ht="14.25" customHeight="1">
      <c r="A1479" s="38" t="s">
        <v>2332</v>
      </c>
      <c r="B1479" s="38">
        <v>1</v>
      </c>
    </row>
    <row r="1480" spans="1:2" ht="14.25" customHeight="1">
      <c r="A1480" s="38" t="s">
        <v>2333</v>
      </c>
      <c r="B1480" s="38">
        <v>1</v>
      </c>
    </row>
    <row r="1481" spans="1:2" ht="14.25" customHeight="1">
      <c r="A1481" s="38" t="s">
        <v>2334</v>
      </c>
      <c r="B1481" s="38">
        <v>1</v>
      </c>
    </row>
    <row r="1482" spans="1:2" ht="14.25" customHeight="1">
      <c r="A1482" s="38" t="s">
        <v>2335</v>
      </c>
      <c r="B1482" s="38">
        <v>1</v>
      </c>
    </row>
    <row r="1483" spans="1:2" ht="14.25" customHeight="1">
      <c r="A1483" s="38" t="s">
        <v>2336</v>
      </c>
      <c r="B1483" s="38">
        <v>1</v>
      </c>
    </row>
    <row r="1484" spans="1:2" ht="14.25" customHeight="1">
      <c r="A1484" s="38" t="s">
        <v>2337</v>
      </c>
      <c r="B1484" s="38">
        <v>1</v>
      </c>
    </row>
    <row r="1485" spans="1:2" ht="14.25" customHeight="1">
      <c r="A1485" s="38" t="s">
        <v>2338</v>
      </c>
      <c r="B1485" s="38">
        <v>1</v>
      </c>
    </row>
    <row r="1486" spans="1:2" ht="14.25" customHeight="1">
      <c r="A1486" s="38" t="s">
        <v>2339</v>
      </c>
      <c r="B1486" s="38">
        <v>1</v>
      </c>
    </row>
    <row r="1487" spans="1:2" ht="14.25" customHeight="1">
      <c r="A1487" s="38" t="s">
        <v>2340</v>
      </c>
      <c r="B1487" s="38">
        <v>1</v>
      </c>
    </row>
    <row r="1488" spans="1:2" ht="14.25" customHeight="1">
      <c r="A1488" s="38" t="s">
        <v>2341</v>
      </c>
      <c r="B1488" s="38">
        <v>1</v>
      </c>
    </row>
    <row r="1489" spans="1:2" ht="14.25" customHeight="1">
      <c r="A1489" s="38" t="s">
        <v>2342</v>
      </c>
      <c r="B1489" s="38">
        <v>1</v>
      </c>
    </row>
    <row r="1490" spans="1:2" ht="14.25" customHeight="1">
      <c r="A1490" s="38" t="s">
        <v>2343</v>
      </c>
      <c r="B1490" s="38">
        <v>1</v>
      </c>
    </row>
    <row r="1491" spans="1:2" ht="14.25" customHeight="1">
      <c r="A1491" s="38" t="s">
        <v>2344</v>
      </c>
      <c r="B1491" s="38">
        <v>1</v>
      </c>
    </row>
    <row r="1492" spans="1:2" ht="14.25" customHeight="1">
      <c r="A1492" s="38" t="s">
        <v>2345</v>
      </c>
      <c r="B1492" s="38">
        <v>1</v>
      </c>
    </row>
    <row r="1493" spans="1:2" ht="14.25" customHeight="1">
      <c r="A1493" s="38" t="s">
        <v>2346</v>
      </c>
      <c r="B1493" s="38">
        <v>1</v>
      </c>
    </row>
    <row r="1494" spans="1:2" ht="14.25" customHeight="1">
      <c r="A1494" s="38" t="s">
        <v>2347</v>
      </c>
      <c r="B1494" s="38">
        <v>1</v>
      </c>
    </row>
    <row r="1495" spans="1:2" ht="14.25" customHeight="1">
      <c r="A1495" s="38" t="s">
        <v>2348</v>
      </c>
      <c r="B1495" s="38">
        <v>1</v>
      </c>
    </row>
    <row r="1496" spans="1:2" ht="14.25" customHeight="1">
      <c r="A1496" s="38" t="s">
        <v>2349</v>
      </c>
      <c r="B1496" s="38">
        <v>1</v>
      </c>
    </row>
    <row r="1497" spans="1:2" ht="14.25" customHeight="1">
      <c r="A1497" s="38" t="s">
        <v>2350</v>
      </c>
      <c r="B1497" s="38">
        <v>1</v>
      </c>
    </row>
    <row r="1498" spans="1:2" ht="14.25" customHeight="1">
      <c r="A1498" s="38" t="s">
        <v>2351</v>
      </c>
      <c r="B1498" s="38">
        <v>1</v>
      </c>
    </row>
    <row r="1499" spans="1:2" ht="14.25" customHeight="1">
      <c r="A1499" s="38" t="s">
        <v>2352</v>
      </c>
      <c r="B1499" s="38">
        <v>1</v>
      </c>
    </row>
    <row r="1500" spans="1:2" ht="14.25" customHeight="1">
      <c r="A1500" s="38" t="s">
        <v>2353</v>
      </c>
      <c r="B1500" s="38">
        <v>1</v>
      </c>
    </row>
    <row r="1501" spans="1:2" ht="14.25" customHeight="1">
      <c r="A1501" s="38" t="s">
        <v>2354</v>
      </c>
      <c r="B1501" s="38">
        <v>1</v>
      </c>
    </row>
    <row r="1502" spans="1:2" ht="14.25" customHeight="1">
      <c r="A1502" s="38" t="s">
        <v>2355</v>
      </c>
      <c r="B1502" s="38">
        <v>1</v>
      </c>
    </row>
    <row r="1503" spans="1:2" ht="14.25" customHeight="1">
      <c r="A1503" s="38" t="s">
        <v>2356</v>
      </c>
      <c r="B1503" s="38">
        <v>1</v>
      </c>
    </row>
    <row r="1504" spans="1:2" ht="14.25" customHeight="1">
      <c r="A1504" s="38" t="s">
        <v>2357</v>
      </c>
      <c r="B1504" s="38">
        <v>1</v>
      </c>
    </row>
    <row r="1505" spans="1:2" ht="14.25" customHeight="1">
      <c r="A1505" s="38" t="s">
        <v>2358</v>
      </c>
      <c r="B1505" s="38">
        <v>1</v>
      </c>
    </row>
    <row r="1506" spans="1:2" ht="14.25" customHeight="1">
      <c r="A1506" s="38" t="s">
        <v>2359</v>
      </c>
      <c r="B1506" s="38">
        <v>1</v>
      </c>
    </row>
    <row r="1507" spans="1:2" ht="14.25" customHeight="1">
      <c r="A1507" s="38" t="s">
        <v>2360</v>
      </c>
      <c r="B1507" s="38">
        <v>1</v>
      </c>
    </row>
    <row r="1508" spans="1:2" ht="14.25" customHeight="1">
      <c r="A1508" s="38" t="s">
        <v>2361</v>
      </c>
      <c r="B1508" s="38">
        <v>1</v>
      </c>
    </row>
    <row r="1509" spans="1:2" ht="14.25" customHeight="1">
      <c r="A1509" s="38" t="s">
        <v>2362</v>
      </c>
      <c r="B1509" s="38">
        <v>1</v>
      </c>
    </row>
    <row r="1510" spans="1:2" ht="14.25" customHeight="1">
      <c r="A1510" s="38" t="s">
        <v>2363</v>
      </c>
      <c r="B1510" s="38">
        <v>1</v>
      </c>
    </row>
    <row r="1511" spans="1:2" ht="14.25" customHeight="1">
      <c r="A1511" s="38" t="s">
        <v>2364</v>
      </c>
      <c r="B1511" s="38">
        <v>1</v>
      </c>
    </row>
    <row r="1512" spans="1:2" ht="14.25" customHeight="1">
      <c r="A1512" s="38" t="s">
        <v>2365</v>
      </c>
      <c r="B1512" s="38">
        <v>1</v>
      </c>
    </row>
    <row r="1513" spans="1:2" ht="14.25" customHeight="1">
      <c r="A1513" s="38" t="s">
        <v>2366</v>
      </c>
      <c r="B1513" s="38">
        <v>1</v>
      </c>
    </row>
    <row r="1514" spans="1:2" ht="14.25" customHeight="1">
      <c r="A1514" s="38" t="s">
        <v>2367</v>
      </c>
      <c r="B1514" s="38">
        <v>1</v>
      </c>
    </row>
    <row r="1515" spans="1:2" ht="14.25" customHeight="1">
      <c r="A1515" s="38" t="s">
        <v>2368</v>
      </c>
      <c r="B1515" s="38">
        <v>1</v>
      </c>
    </row>
    <row r="1516" spans="1:2" ht="14.25" customHeight="1">
      <c r="A1516" s="38" t="s">
        <v>2369</v>
      </c>
      <c r="B1516" s="38">
        <v>1</v>
      </c>
    </row>
    <row r="1517" spans="1:2" ht="14.25" customHeight="1">
      <c r="A1517" s="38" t="s">
        <v>2370</v>
      </c>
      <c r="B1517" s="38">
        <v>1</v>
      </c>
    </row>
    <row r="1518" spans="1:2" ht="14.25" customHeight="1">
      <c r="A1518" s="38" t="s">
        <v>2371</v>
      </c>
      <c r="B1518" s="38">
        <v>1</v>
      </c>
    </row>
    <row r="1519" spans="1:2" ht="14.25" customHeight="1">
      <c r="A1519" s="38" t="s">
        <v>2372</v>
      </c>
      <c r="B1519" s="38">
        <v>1</v>
      </c>
    </row>
    <row r="1520" spans="1:2" ht="14.25" customHeight="1">
      <c r="A1520" s="38" t="s">
        <v>2373</v>
      </c>
      <c r="B1520" s="38">
        <v>1</v>
      </c>
    </row>
    <row r="1521" spans="1:2" ht="14.25" customHeight="1">
      <c r="A1521" s="38" t="s">
        <v>2374</v>
      </c>
      <c r="B1521" s="38">
        <v>1</v>
      </c>
    </row>
    <row r="1522" spans="1:2" ht="14.25" customHeight="1">
      <c r="A1522" s="38" t="s">
        <v>2375</v>
      </c>
      <c r="B1522" s="38">
        <v>1</v>
      </c>
    </row>
    <row r="1523" spans="1:2" ht="14.25" customHeight="1">
      <c r="A1523" s="38" t="s">
        <v>2376</v>
      </c>
      <c r="B1523" s="38">
        <v>1</v>
      </c>
    </row>
    <row r="1524" spans="1:2" ht="14.25" customHeight="1">
      <c r="A1524" s="38" t="s">
        <v>2377</v>
      </c>
      <c r="B1524" s="38">
        <v>1</v>
      </c>
    </row>
    <row r="1525" spans="1:2" ht="14.25" customHeight="1">
      <c r="A1525" s="38" t="s">
        <v>2378</v>
      </c>
      <c r="B1525" s="38">
        <v>1</v>
      </c>
    </row>
    <row r="1526" spans="1:2" ht="14.25" customHeight="1">
      <c r="A1526" s="38" t="s">
        <v>2379</v>
      </c>
      <c r="B1526" s="38">
        <v>1</v>
      </c>
    </row>
    <row r="1527" spans="1:2" ht="14.25" customHeight="1">
      <c r="A1527" s="38" t="s">
        <v>2380</v>
      </c>
      <c r="B1527" s="38">
        <v>1</v>
      </c>
    </row>
    <row r="1528" spans="1:2" ht="14.25" customHeight="1">
      <c r="A1528" s="38" t="s">
        <v>2381</v>
      </c>
      <c r="B1528" s="38">
        <v>1</v>
      </c>
    </row>
    <row r="1529" spans="1:2" ht="14.25" customHeight="1">
      <c r="A1529" s="38" t="s">
        <v>2382</v>
      </c>
      <c r="B1529" s="38">
        <v>1</v>
      </c>
    </row>
    <row r="1530" spans="1:2" ht="14.25" customHeight="1">
      <c r="A1530" s="38" t="s">
        <v>2383</v>
      </c>
      <c r="B1530" s="38">
        <v>1</v>
      </c>
    </row>
    <row r="1531" spans="1:2" ht="14.25" customHeight="1">
      <c r="A1531" s="38" t="s">
        <v>2384</v>
      </c>
      <c r="B1531" s="38">
        <v>1</v>
      </c>
    </row>
    <row r="1532" spans="1:2" ht="14.25" customHeight="1">
      <c r="A1532" s="38" t="s">
        <v>2385</v>
      </c>
      <c r="B1532" s="38">
        <v>1</v>
      </c>
    </row>
    <row r="1533" spans="1:2" ht="14.25" customHeight="1">
      <c r="A1533" s="38" t="s">
        <v>2386</v>
      </c>
      <c r="B1533" s="38">
        <v>1</v>
      </c>
    </row>
    <row r="1534" spans="1:2" ht="14.25" customHeight="1">
      <c r="A1534" s="38" t="s">
        <v>2387</v>
      </c>
      <c r="B1534" s="38">
        <v>1</v>
      </c>
    </row>
    <row r="1535" spans="1:2" ht="14.25" customHeight="1">
      <c r="A1535" s="38" t="s">
        <v>2388</v>
      </c>
      <c r="B1535" s="38">
        <v>1</v>
      </c>
    </row>
    <row r="1536" spans="1:2" ht="14.25" customHeight="1">
      <c r="A1536" s="38" t="s">
        <v>2389</v>
      </c>
      <c r="B1536" s="38">
        <v>1</v>
      </c>
    </row>
    <row r="1537" spans="1:2" ht="14.25" customHeight="1">
      <c r="A1537" s="38" t="s">
        <v>2390</v>
      </c>
      <c r="B1537" s="38">
        <v>1</v>
      </c>
    </row>
    <row r="1538" spans="1:2" ht="14.25" customHeight="1">
      <c r="A1538" s="38" t="s">
        <v>2391</v>
      </c>
      <c r="B1538" s="38">
        <v>1</v>
      </c>
    </row>
    <row r="1539" spans="1:2" ht="14.25" customHeight="1">
      <c r="A1539" s="38" t="s">
        <v>2392</v>
      </c>
      <c r="B1539" s="38">
        <v>1</v>
      </c>
    </row>
    <row r="1540" spans="1:2" ht="14.25" customHeight="1">
      <c r="A1540" s="38" t="s">
        <v>2393</v>
      </c>
      <c r="B1540" s="38">
        <v>1</v>
      </c>
    </row>
    <row r="1541" spans="1:2" ht="14.25" customHeight="1">
      <c r="A1541" s="38" t="s">
        <v>2394</v>
      </c>
      <c r="B1541" s="38">
        <v>1</v>
      </c>
    </row>
    <row r="1542" spans="1:2" ht="14.25" customHeight="1">
      <c r="A1542" s="38" t="s">
        <v>2395</v>
      </c>
      <c r="B1542" s="38">
        <v>1</v>
      </c>
    </row>
    <row r="1543" spans="1:2" ht="14.25" customHeight="1">
      <c r="A1543" s="38" t="s">
        <v>2396</v>
      </c>
      <c r="B1543" s="38">
        <v>1</v>
      </c>
    </row>
    <row r="1544" spans="1:2" ht="14.25" customHeight="1">
      <c r="A1544" s="38" t="s">
        <v>2397</v>
      </c>
      <c r="B1544" s="38">
        <v>1</v>
      </c>
    </row>
    <row r="1545" spans="1:2" ht="14.25" customHeight="1">
      <c r="A1545" s="38" t="s">
        <v>2398</v>
      </c>
      <c r="B1545" s="38">
        <v>1</v>
      </c>
    </row>
    <row r="1546" spans="1:2" ht="14.25" customHeight="1">
      <c r="A1546" s="38" t="s">
        <v>2399</v>
      </c>
      <c r="B1546" s="38">
        <v>1</v>
      </c>
    </row>
    <row r="1547" spans="1:2" ht="14.25" customHeight="1">
      <c r="A1547" s="38" t="s">
        <v>2400</v>
      </c>
      <c r="B1547" s="38">
        <v>1</v>
      </c>
    </row>
    <row r="1548" spans="1:2" ht="14.25" customHeight="1">
      <c r="A1548" s="38" t="s">
        <v>2401</v>
      </c>
      <c r="B1548" s="38">
        <v>1</v>
      </c>
    </row>
    <row r="1549" spans="1:2" ht="14.25" customHeight="1">
      <c r="A1549" s="38" t="s">
        <v>2402</v>
      </c>
      <c r="B1549" s="38">
        <v>1</v>
      </c>
    </row>
    <row r="1550" spans="1:2" ht="14.25" customHeight="1">
      <c r="A1550" s="38" t="s">
        <v>2403</v>
      </c>
      <c r="B1550" s="38">
        <v>1</v>
      </c>
    </row>
    <row r="1551" spans="1:2" ht="14.25" customHeight="1">
      <c r="A1551" s="38" t="s">
        <v>2404</v>
      </c>
      <c r="B1551" s="38">
        <v>1</v>
      </c>
    </row>
    <row r="1552" spans="1:2" ht="14.25" customHeight="1">
      <c r="A1552" s="38" t="s">
        <v>2405</v>
      </c>
      <c r="B1552" s="38">
        <v>1</v>
      </c>
    </row>
    <row r="1553" spans="1:2" ht="14.25" customHeight="1">
      <c r="A1553" s="38" t="s">
        <v>2406</v>
      </c>
      <c r="B1553" s="38">
        <v>1</v>
      </c>
    </row>
    <row r="1554" spans="1:2" ht="14.25" customHeight="1">
      <c r="A1554" s="38" t="s">
        <v>2407</v>
      </c>
      <c r="B1554" s="38">
        <v>1</v>
      </c>
    </row>
    <row r="1555" spans="1:2" ht="14.25" customHeight="1">
      <c r="A1555" s="38" t="s">
        <v>2408</v>
      </c>
      <c r="B1555" s="38">
        <v>1</v>
      </c>
    </row>
    <row r="1556" spans="1:2" ht="14.25" customHeight="1">
      <c r="A1556" s="38" t="s">
        <v>2409</v>
      </c>
      <c r="B1556" s="38">
        <v>1</v>
      </c>
    </row>
    <row r="1557" spans="1:2" ht="14.25" customHeight="1">
      <c r="A1557" s="38" t="s">
        <v>2410</v>
      </c>
      <c r="B1557" s="38">
        <v>1</v>
      </c>
    </row>
    <row r="1558" spans="1:2" ht="14.25" customHeight="1">
      <c r="A1558" s="38" t="s">
        <v>2411</v>
      </c>
      <c r="B1558" s="38">
        <v>1</v>
      </c>
    </row>
    <row r="1559" spans="1:2" ht="14.25" customHeight="1">
      <c r="A1559" s="38" t="s">
        <v>2412</v>
      </c>
      <c r="B1559" s="38">
        <v>1</v>
      </c>
    </row>
    <row r="1560" spans="1:2" ht="14.25" customHeight="1">
      <c r="A1560" s="38" t="s">
        <v>2413</v>
      </c>
      <c r="B1560" s="38">
        <v>1</v>
      </c>
    </row>
    <row r="1561" spans="1:2" ht="14.25" customHeight="1">
      <c r="A1561" s="38" t="s">
        <v>2414</v>
      </c>
      <c r="B1561" s="38">
        <v>99</v>
      </c>
    </row>
    <row r="1562" spans="1:2" ht="14.25" customHeight="1">
      <c r="A1562" s="38" t="s">
        <v>2415</v>
      </c>
      <c r="B1562" s="38">
        <v>97</v>
      </c>
    </row>
    <row r="1563" spans="1:2" ht="14.25" customHeight="1">
      <c r="A1563" s="38" t="s">
        <v>2416</v>
      </c>
      <c r="B1563" s="38">
        <v>95</v>
      </c>
    </row>
    <row r="1564" spans="1:2" ht="14.25" customHeight="1">
      <c r="A1564" s="38" t="s">
        <v>2417</v>
      </c>
      <c r="B1564" s="38">
        <v>93</v>
      </c>
    </row>
    <row r="1565" spans="1:2" ht="14.25" customHeight="1">
      <c r="A1565" s="38" t="s">
        <v>2418</v>
      </c>
      <c r="B1565" s="38">
        <v>91</v>
      </c>
    </row>
    <row r="1566" spans="1:2" ht="14.25" customHeight="1">
      <c r="A1566" s="38" t="s">
        <v>2419</v>
      </c>
      <c r="B1566" s="38">
        <v>89</v>
      </c>
    </row>
    <row r="1567" spans="1:2" ht="14.25" customHeight="1">
      <c r="A1567" s="38" t="s">
        <v>2420</v>
      </c>
      <c r="B1567" s="38">
        <v>87</v>
      </c>
    </row>
    <row r="1568" spans="1:2" ht="14.25" customHeight="1">
      <c r="A1568" s="38" t="s">
        <v>2421</v>
      </c>
      <c r="B1568" s="38">
        <v>85</v>
      </c>
    </row>
    <row r="1569" spans="1:2" ht="14.25" customHeight="1">
      <c r="A1569" s="38" t="s">
        <v>2422</v>
      </c>
      <c r="B1569" s="38">
        <v>83</v>
      </c>
    </row>
    <row r="1570" spans="1:2" ht="14.25" customHeight="1">
      <c r="A1570" s="38" t="s">
        <v>2423</v>
      </c>
      <c r="B1570" s="38">
        <v>81</v>
      </c>
    </row>
    <row r="1571" spans="1:2" ht="14.25" customHeight="1">
      <c r="A1571" s="38" t="s">
        <v>2424</v>
      </c>
      <c r="B1571" s="38">
        <v>79</v>
      </c>
    </row>
    <row r="1572" spans="1:2" ht="14.25" customHeight="1">
      <c r="A1572" s="38" t="s">
        <v>2425</v>
      </c>
      <c r="B1572" s="38">
        <v>77</v>
      </c>
    </row>
    <row r="1573" spans="1:2" ht="14.25" customHeight="1">
      <c r="A1573" s="38" t="s">
        <v>2426</v>
      </c>
      <c r="B1573" s="38">
        <v>75</v>
      </c>
    </row>
    <row r="1574" spans="1:2" ht="14.25" customHeight="1">
      <c r="A1574" s="38" t="s">
        <v>2427</v>
      </c>
      <c r="B1574" s="38">
        <v>73</v>
      </c>
    </row>
    <row r="1575" spans="1:2" ht="14.25" customHeight="1">
      <c r="A1575" s="38" t="s">
        <v>2428</v>
      </c>
      <c r="B1575" s="38">
        <v>71</v>
      </c>
    </row>
    <row r="1576" spans="1:2" ht="14.25" customHeight="1">
      <c r="A1576" s="38" t="s">
        <v>2429</v>
      </c>
      <c r="B1576" s="38">
        <v>69</v>
      </c>
    </row>
    <row r="1577" spans="1:2" ht="14.25" customHeight="1">
      <c r="A1577" s="38" t="s">
        <v>2430</v>
      </c>
      <c r="B1577" s="38">
        <v>66</v>
      </c>
    </row>
    <row r="1578" spans="1:2" ht="14.25" customHeight="1">
      <c r="A1578" s="38" t="s">
        <v>2431</v>
      </c>
      <c r="B1578" s="38">
        <v>63</v>
      </c>
    </row>
    <row r="1579" spans="1:2" ht="14.25" customHeight="1">
      <c r="A1579" s="38" t="s">
        <v>2432</v>
      </c>
      <c r="B1579" s="38">
        <v>60</v>
      </c>
    </row>
    <row r="1580" spans="1:2" ht="14.25" customHeight="1">
      <c r="A1580" s="38" t="s">
        <v>2433</v>
      </c>
      <c r="B1580" s="38">
        <v>57</v>
      </c>
    </row>
    <row r="1581" spans="1:2" ht="14.25" customHeight="1">
      <c r="A1581" s="38" t="s">
        <v>2434</v>
      </c>
      <c r="B1581" s="38">
        <v>54</v>
      </c>
    </row>
    <row r="1582" spans="1:2" ht="14.25" customHeight="1">
      <c r="A1582" s="38" t="s">
        <v>2435</v>
      </c>
      <c r="B1582" s="38">
        <v>51</v>
      </c>
    </row>
    <row r="1583" spans="1:2" ht="14.25" customHeight="1">
      <c r="A1583" s="38" t="s">
        <v>2436</v>
      </c>
      <c r="B1583" s="38">
        <v>48</v>
      </c>
    </row>
    <row r="1584" spans="1:2" ht="14.25" customHeight="1">
      <c r="A1584" s="38" t="s">
        <v>2437</v>
      </c>
      <c r="B1584" s="38">
        <v>45</v>
      </c>
    </row>
    <row r="1585" spans="1:2" ht="14.25" customHeight="1">
      <c r="A1585" s="38" t="s">
        <v>2438</v>
      </c>
      <c r="B1585" s="38">
        <v>42</v>
      </c>
    </row>
    <row r="1586" spans="1:2" ht="14.25" customHeight="1">
      <c r="A1586" s="38" t="s">
        <v>2439</v>
      </c>
      <c r="B1586" s="38">
        <v>39</v>
      </c>
    </row>
    <row r="1587" spans="1:2" ht="14.25" customHeight="1">
      <c r="A1587" s="38" t="s">
        <v>2440</v>
      </c>
      <c r="B1587" s="38">
        <v>36</v>
      </c>
    </row>
    <row r="1588" spans="1:2" ht="14.25" customHeight="1">
      <c r="A1588" s="38" t="s">
        <v>2441</v>
      </c>
      <c r="B1588" s="38">
        <v>33</v>
      </c>
    </row>
    <row r="1589" spans="1:2" ht="14.25" customHeight="1">
      <c r="A1589" s="38" t="s">
        <v>2442</v>
      </c>
      <c r="B1589" s="38">
        <v>30</v>
      </c>
    </row>
    <row r="1590" spans="1:2" ht="14.25" customHeight="1">
      <c r="A1590" s="38" t="s">
        <v>2443</v>
      </c>
      <c r="B1590" s="38">
        <v>27</v>
      </c>
    </row>
    <row r="1591" spans="1:2" ht="14.25" customHeight="1">
      <c r="A1591" s="38" t="s">
        <v>2444</v>
      </c>
      <c r="B1591" s="38">
        <v>24</v>
      </c>
    </row>
    <row r="1592" spans="1:2" ht="14.25" customHeight="1">
      <c r="A1592" s="38" t="s">
        <v>2445</v>
      </c>
      <c r="B1592" s="38">
        <v>20</v>
      </c>
    </row>
    <row r="1593" spans="1:2" ht="14.25" customHeight="1">
      <c r="A1593" s="38" t="s">
        <v>2446</v>
      </c>
      <c r="B1593" s="38">
        <v>16</v>
      </c>
    </row>
    <row r="1594" spans="1:2" ht="14.25" customHeight="1">
      <c r="A1594" s="38" t="s">
        <v>2447</v>
      </c>
      <c r="B1594" s="38">
        <v>12</v>
      </c>
    </row>
    <row r="1595" spans="1:2" ht="14.25" customHeight="1">
      <c r="A1595" s="38" t="s">
        <v>2448</v>
      </c>
      <c r="B1595" s="38">
        <v>8</v>
      </c>
    </row>
    <row r="1596" spans="1:2" ht="14.25" customHeight="1">
      <c r="A1596" s="38" t="s">
        <v>2449</v>
      </c>
      <c r="B1596" s="38">
        <v>4</v>
      </c>
    </row>
    <row r="1597" spans="1:2" ht="14.25" customHeight="1">
      <c r="A1597" s="38" t="s">
        <v>2450</v>
      </c>
      <c r="B1597" s="38">
        <v>1</v>
      </c>
    </row>
    <row r="1598" spans="1:2" ht="14.25" customHeight="1">
      <c r="A1598" s="38" t="s">
        <v>2451</v>
      </c>
      <c r="B1598" s="38">
        <v>1</v>
      </c>
    </row>
    <row r="1599" spans="1:2" ht="14.25" customHeight="1">
      <c r="A1599" s="38" t="s">
        <v>2452</v>
      </c>
      <c r="B1599" s="38">
        <v>88</v>
      </c>
    </row>
    <row r="1600" spans="1:2" ht="14.25" customHeight="1">
      <c r="A1600" s="38" t="s">
        <v>2453</v>
      </c>
      <c r="B1600" s="38">
        <v>87</v>
      </c>
    </row>
    <row r="1601" spans="1:2" ht="14.25" customHeight="1">
      <c r="A1601" s="38" t="s">
        <v>2454</v>
      </c>
      <c r="B1601" s="38">
        <v>86</v>
      </c>
    </row>
    <row r="1602" spans="1:2" ht="14.25" customHeight="1">
      <c r="A1602" s="38" t="s">
        <v>2455</v>
      </c>
      <c r="B1602" s="38">
        <v>85</v>
      </c>
    </row>
    <row r="1603" spans="1:2" ht="14.25" customHeight="1">
      <c r="A1603" s="38" t="s">
        <v>2456</v>
      </c>
      <c r="B1603" s="38">
        <v>84</v>
      </c>
    </row>
    <row r="1604" spans="1:2" ht="14.25" customHeight="1">
      <c r="A1604" s="38" t="s">
        <v>2457</v>
      </c>
      <c r="B1604" s="38">
        <v>83</v>
      </c>
    </row>
    <row r="1605" spans="1:2" ht="14.25" customHeight="1">
      <c r="A1605" s="38" t="s">
        <v>2458</v>
      </c>
      <c r="B1605" s="38">
        <v>82</v>
      </c>
    </row>
    <row r="1606" spans="1:2" ht="14.25" customHeight="1">
      <c r="A1606" s="38" t="s">
        <v>2459</v>
      </c>
      <c r="B1606" s="38">
        <v>81</v>
      </c>
    </row>
    <row r="1607" spans="1:2" ht="14.25" customHeight="1">
      <c r="A1607" s="38" t="s">
        <v>2460</v>
      </c>
      <c r="B1607" s="38">
        <v>80</v>
      </c>
    </row>
    <row r="1608" spans="1:2" ht="14.25" customHeight="1">
      <c r="A1608" s="38" t="s">
        <v>2461</v>
      </c>
      <c r="B1608" s="38">
        <v>79</v>
      </c>
    </row>
    <row r="1609" spans="1:2" ht="14.25" customHeight="1">
      <c r="A1609" s="38" t="s">
        <v>2462</v>
      </c>
      <c r="B1609" s="38">
        <v>78</v>
      </c>
    </row>
    <row r="1610" spans="1:2" ht="14.25" customHeight="1">
      <c r="A1610" s="38" t="s">
        <v>2463</v>
      </c>
      <c r="B1610" s="38">
        <v>77</v>
      </c>
    </row>
    <row r="1611" spans="1:2" ht="14.25" customHeight="1">
      <c r="A1611" s="38" t="s">
        <v>2464</v>
      </c>
      <c r="B1611" s="38">
        <v>76</v>
      </c>
    </row>
    <row r="1612" spans="1:2" ht="14.25" customHeight="1">
      <c r="A1612" s="38" t="s">
        <v>2465</v>
      </c>
      <c r="B1612" s="38">
        <v>75</v>
      </c>
    </row>
    <row r="1613" spans="1:2" ht="14.25" customHeight="1">
      <c r="A1613" s="38" t="s">
        <v>2466</v>
      </c>
      <c r="B1613" s="38">
        <v>74</v>
      </c>
    </row>
    <row r="1614" spans="1:2" ht="14.25" customHeight="1">
      <c r="A1614" s="38" t="s">
        <v>2467</v>
      </c>
      <c r="B1614" s="38">
        <v>73</v>
      </c>
    </row>
    <row r="1615" spans="1:2" ht="14.25" customHeight="1">
      <c r="A1615" s="38" t="s">
        <v>2468</v>
      </c>
      <c r="B1615" s="38">
        <v>72</v>
      </c>
    </row>
    <row r="1616" spans="1:2" ht="14.25" customHeight="1">
      <c r="A1616" s="38" t="s">
        <v>2469</v>
      </c>
      <c r="B1616" s="38">
        <v>71</v>
      </c>
    </row>
    <row r="1617" spans="1:2" ht="14.25" customHeight="1">
      <c r="A1617" s="38" t="s">
        <v>2470</v>
      </c>
      <c r="B1617" s="38">
        <v>70</v>
      </c>
    </row>
    <row r="1618" spans="1:2" ht="14.25" customHeight="1">
      <c r="A1618" s="38" t="s">
        <v>2471</v>
      </c>
      <c r="B1618" s="38">
        <v>69</v>
      </c>
    </row>
    <row r="1619" spans="1:2" ht="14.25" customHeight="1">
      <c r="A1619" s="38" t="s">
        <v>2472</v>
      </c>
      <c r="B1619" s="38">
        <v>68</v>
      </c>
    </row>
    <row r="1620" spans="1:2" ht="14.25" customHeight="1">
      <c r="A1620" s="38" t="s">
        <v>2473</v>
      </c>
      <c r="B1620" s="38">
        <v>67</v>
      </c>
    </row>
    <row r="1621" spans="1:2" ht="14.25" customHeight="1">
      <c r="A1621" s="38" t="s">
        <v>2474</v>
      </c>
      <c r="B1621" s="38">
        <v>66</v>
      </c>
    </row>
    <row r="1622" spans="1:2" ht="14.25" customHeight="1">
      <c r="A1622" s="38" t="s">
        <v>2475</v>
      </c>
      <c r="B1622" s="38">
        <v>65</v>
      </c>
    </row>
    <row r="1623" spans="1:2" ht="14.25" customHeight="1">
      <c r="A1623" s="38" t="s">
        <v>2476</v>
      </c>
      <c r="B1623" s="38">
        <v>64</v>
      </c>
    </row>
    <row r="1624" spans="1:2" ht="14.25" customHeight="1">
      <c r="A1624" s="38" t="s">
        <v>2477</v>
      </c>
      <c r="B1624" s="38">
        <v>63</v>
      </c>
    </row>
    <row r="1625" spans="1:2" ht="14.25" customHeight="1">
      <c r="A1625" s="38" t="s">
        <v>2478</v>
      </c>
      <c r="B1625" s="38">
        <v>62</v>
      </c>
    </row>
    <row r="1626" spans="1:2" ht="14.25" customHeight="1">
      <c r="A1626" s="38" t="s">
        <v>2479</v>
      </c>
      <c r="B1626" s="38">
        <v>61</v>
      </c>
    </row>
    <row r="1627" spans="1:2" ht="14.25" customHeight="1">
      <c r="A1627" s="38" t="s">
        <v>2480</v>
      </c>
      <c r="B1627" s="38">
        <v>60</v>
      </c>
    </row>
    <row r="1628" spans="1:2" ht="14.25" customHeight="1">
      <c r="A1628" s="38" t="s">
        <v>2481</v>
      </c>
      <c r="B1628" s="38">
        <v>59</v>
      </c>
    </row>
    <row r="1629" spans="1:2" ht="14.25" customHeight="1">
      <c r="A1629" s="38" t="s">
        <v>2482</v>
      </c>
      <c r="B1629" s="38">
        <v>58</v>
      </c>
    </row>
    <row r="1630" spans="1:2" ht="14.25" customHeight="1">
      <c r="A1630" s="38" t="s">
        <v>2483</v>
      </c>
      <c r="B1630" s="38">
        <v>57</v>
      </c>
    </row>
    <row r="1631" spans="1:2" ht="14.25" customHeight="1">
      <c r="A1631" s="38" t="s">
        <v>2484</v>
      </c>
      <c r="B1631" s="38">
        <v>56</v>
      </c>
    </row>
    <row r="1632" spans="1:2" ht="14.25" customHeight="1">
      <c r="A1632" s="38" t="s">
        <v>2485</v>
      </c>
      <c r="B1632" s="38">
        <v>54</v>
      </c>
    </row>
    <row r="1633" spans="1:2" ht="14.25" customHeight="1">
      <c r="A1633" s="38" t="s">
        <v>2486</v>
      </c>
      <c r="B1633" s="38">
        <v>52</v>
      </c>
    </row>
    <row r="1634" spans="1:2" ht="14.25" customHeight="1">
      <c r="A1634" s="38" t="s">
        <v>2487</v>
      </c>
      <c r="B1634" s="38">
        <v>50</v>
      </c>
    </row>
    <row r="1635" spans="1:2" ht="14.25" customHeight="1">
      <c r="A1635" s="38" t="s">
        <v>2488</v>
      </c>
      <c r="B1635" s="38">
        <v>48</v>
      </c>
    </row>
    <row r="1636" spans="1:2" ht="14.25" customHeight="1">
      <c r="A1636" s="38" t="s">
        <v>2489</v>
      </c>
      <c r="B1636" s="38">
        <v>46</v>
      </c>
    </row>
    <row r="1637" spans="1:2" ht="14.25" customHeight="1">
      <c r="A1637" s="38" t="s">
        <v>2490</v>
      </c>
      <c r="B1637" s="38">
        <v>44</v>
      </c>
    </row>
    <row r="1638" spans="1:2" ht="14.25" customHeight="1">
      <c r="A1638" s="38" t="s">
        <v>2491</v>
      </c>
      <c r="B1638" s="38">
        <v>42</v>
      </c>
    </row>
    <row r="1639" spans="1:2" ht="14.25" customHeight="1">
      <c r="A1639" s="38" t="s">
        <v>2492</v>
      </c>
      <c r="B1639" s="38">
        <v>40</v>
      </c>
    </row>
    <row r="1640" spans="1:2" ht="14.25" customHeight="1">
      <c r="A1640" s="38" t="s">
        <v>2493</v>
      </c>
      <c r="B1640" s="38">
        <v>37</v>
      </c>
    </row>
    <row r="1641" spans="1:2" ht="14.25" customHeight="1">
      <c r="A1641" s="38" t="s">
        <v>2494</v>
      </c>
      <c r="B1641" s="38">
        <v>32</v>
      </c>
    </row>
    <row r="1642" spans="1:2" ht="14.25" customHeight="1">
      <c r="A1642" s="38" t="s">
        <v>2495</v>
      </c>
      <c r="B1642" s="38">
        <v>27</v>
      </c>
    </row>
    <row r="1643" spans="1:2" ht="14.25" customHeight="1">
      <c r="A1643" s="38" t="s">
        <v>2496</v>
      </c>
      <c r="B1643" s="38">
        <v>22</v>
      </c>
    </row>
    <row r="1644" spans="1:2" ht="14.25" customHeight="1">
      <c r="A1644" s="38" t="s">
        <v>2497</v>
      </c>
      <c r="B1644" s="38">
        <v>17</v>
      </c>
    </row>
    <row r="1645" spans="1:2" ht="14.25" customHeight="1">
      <c r="A1645" s="38" t="s">
        <v>2498</v>
      </c>
      <c r="B1645" s="38">
        <v>12</v>
      </c>
    </row>
    <row r="1646" spans="1:2" ht="14.25" customHeight="1">
      <c r="A1646" s="38" t="s">
        <v>2499</v>
      </c>
      <c r="B1646" s="38">
        <v>10</v>
      </c>
    </row>
    <row r="1647" spans="1:2" ht="14.25" customHeight="1">
      <c r="A1647" s="38" t="s">
        <v>2500</v>
      </c>
      <c r="B1647" s="38">
        <v>8</v>
      </c>
    </row>
    <row r="1648" spans="1:2" ht="14.25" customHeight="1">
      <c r="A1648" s="38" t="s">
        <v>2501</v>
      </c>
      <c r="B1648" s="38">
        <v>6</v>
      </c>
    </row>
    <row r="1649" spans="1:2" ht="14.25" customHeight="1">
      <c r="A1649" s="38" t="s">
        <v>2502</v>
      </c>
      <c r="B1649" s="38">
        <v>6</v>
      </c>
    </row>
    <row r="1650" spans="1:2" ht="14.25" customHeight="1">
      <c r="A1650" s="38" t="s">
        <v>2503</v>
      </c>
      <c r="B1650" s="38">
        <v>4</v>
      </c>
    </row>
    <row r="1651" spans="1:2" ht="14.25" customHeight="1">
      <c r="A1651" s="38" t="s">
        <v>2504</v>
      </c>
      <c r="B1651" s="38">
        <v>4</v>
      </c>
    </row>
    <row r="1652" spans="1:2" ht="14.25" customHeight="1">
      <c r="A1652" s="38" t="s">
        <v>2505</v>
      </c>
      <c r="B1652" s="38">
        <v>1</v>
      </c>
    </row>
    <row r="1653" spans="1:2" ht="14.25" customHeight="1">
      <c r="A1653" s="38" t="s">
        <v>2506</v>
      </c>
      <c r="B1653" s="38">
        <v>1</v>
      </c>
    </row>
    <row r="1654" spans="1:2" ht="14.25" customHeight="1">
      <c r="A1654" s="38" t="s">
        <v>2507</v>
      </c>
      <c r="B1654" s="38">
        <v>1</v>
      </c>
    </row>
    <row r="1655" spans="1:2" ht="14.25" customHeight="1">
      <c r="A1655" s="38" t="s">
        <v>2508</v>
      </c>
      <c r="B1655" s="38">
        <v>88</v>
      </c>
    </row>
    <row r="1656" spans="1:2" ht="14.25" customHeight="1">
      <c r="A1656" s="38" t="s">
        <v>2509</v>
      </c>
      <c r="B1656" s="38">
        <v>88</v>
      </c>
    </row>
    <row r="1657" spans="1:2" ht="14.25" customHeight="1">
      <c r="A1657" s="38" t="s">
        <v>2510</v>
      </c>
      <c r="B1657" s="38">
        <v>87</v>
      </c>
    </row>
    <row r="1658" spans="1:2" ht="14.25" customHeight="1">
      <c r="A1658" s="38" t="s">
        <v>2511</v>
      </c>
      <c r="B1658" s="38">
        <v>87</v>
      </c>
    </row>
    <row r="1659" spans="1:2" ht="14.25" customHeight="1">
      <c r="A1659" s="38" t="s">
        <v>2512</v>
      </c>
      <c r="B1659" s="38">
        <v>87</v>
      </c>
    </row>
    <row r="1660" spans="1:2" ht="14.25" customHeight="1">
      <c r="A1660" s="38" t="s">
        <v>2513</v>
      </c>
      <c r="B1660" s="38">
        <v>87</v>
      </c>
    </row>
    <row r="1661" spans="1:2" ht="14.25" customHeight="1">
      <c r="A1661" s="38" t="s">
        <v>2514</v>
      </c>
      <c r="B1661" s="38">
        <v>87</v>
      </c>
    </row>
    <row r="1662" spans="1:2" ht="14.25" customHeight="1">
      <c r="A1662" s="38" t="s">
        <v>2515</v>
      </c>
      <c r="B1662" s="38">
        <v>87</v>
      </c>
    </row>
    <row r="1663" spans="1:2" ht="14.25" customHeight="1">
      <c r="A1663" s="38" t="s">
        <v>2516</v>
      </c>
      <c r="B1663" s="38">
        <v>87</v>
      </c>
    </row>
    <row r="1664" spans="1:2" ht="14.25" customHeight="1">
      <c r="A1664" s="38" t="s">
        <v>2517</v>
      </c>
      <c r="B1664" s="38">
        <v>86</v>
      </c>
    </row>
    <row r="1665" spans="1:2" ht="14.25" customHeight="1">
      <c r="A1665" s="38" t="s">
        <v>2518</v>
      </c>
      <c r="B1665" s="38">
        <v>86</v>
      </c>
    </row>
    <row r="1666" spans="1:2" ht="14.25" customHeight="1">
      <c r="A1666" s="38" t="s">
        <v>2519</v>
      </c>
      <c r="B1666" s="38">
        <v>86</v>
      </c>
    </row>
    <row r="1667" spans="1:2" ht="14.25" customHeight="1">
      <c r="A1667" s="38" t="s">
        <v>2520</v>
      </c>
      <c r="B1667" s="38">
        <v>86</v>
      </c>
    </row>
    <row r="1668" spans="1:2" ht="14.25" customHeight="1">
      <c r="A1668" s="38" t="s">
        <v>2521</v>
      </c>
      <c r="B1668" s="38">
        <v>86</v>
      </c>
    </row>
    <row r="1669" spans="1:2" ht="14.25" customHeight="1">
      <c r="A1669" s="38" t="s">
        <v>2522</v>
      </c>
      <c r="B1669" s="38">
        <v>86</v>
      </c>
    </row>
    <row r="1670" spans="1:2" ht="14.25" customHeight="1">
      <c r="A1670" s="38" t="s">
        <v>2523</v>
      </c>
      <c r="B1670" s="38">
        <v>85</v>
      </c>
    </row>
    <row r="1671" spans="1:2" ht="14.25" customHeight="1">
      <c r="A1671" s="38" t="s">
        <v>2524</v>
      </c>
      <c r="B1671" s="38">
        <v>85</v>
      </c>
    </row>
    <row r="1672" spans="1:2" ht="14.25" customHeight="1">
      <c r="A1672" s="38" t="s">
        <v>2525</v>
      </c>
      <c r="B1672" s="38">
        <v>85</v>
      </c>
    </row>
    <row r="1673" spans="1:2" ht="14.25" customHeight="1">
      <c r="A1673" s="38" t="s">
        <v>2526</v>
      </c>
      <c r="B1673" s="38">
        <v>85</v>
      </c>
    </row>
    <row r="1674" spans="1:2" ht="14.25" customHeight="1">
      <c r="A1674" s="38" t="s">
        <v>2527</v>
      </c>
      <c r="B1674" s="38">
        <v>85</v>
      </c>
    </row>
    <row r="1675" spans="1:2" ht="14.25" customHeight="1">
      <c r="A1675" s="38" t="s">
        <v>2528</v>
      </c>
      <c r="B1675" s="38">
        <v>85</v>
      </c>
    </row>
    <row r="1676" spans="1:2" ht="14.25" customHeight="1">
      <c r="A1676" s="38" t="s">
        <v>2529</v>
      </c>
      <c r="B1676" s="38">
        <v>84</v>
      </c>
    </row>
    <row r="1677" spans="1:2" ht="14.25" customHeight="1">
      <c r="A1677" s="38" t="s">
        <v>2530</v>
      </c>
      <c r="B1677" s="38">
        <v>84</v>
      </c>
    </row>
    <row r="1678" spans="1:2" ht="14.25" customHeight="1">
      <c r="A1678" s="38" t="s">
        <v>2531</v>
      </c>
      <c r="B1678" s="38">
        <v>84</v>
      </c>
    </row>
    <row r="1679" spans="1:2" ht="14.25" customHeight="1">
      <c r="A1679" s="38" t="s">
        <v>2532</v>
      </c>
      <c r="B1679" s="38">
        <v>84</v>
      </c>
    </row>
    <row r="1680" spans="1:2" ht="14.25" customHeight="1">
      <c r="A1680" s="38" t="s">
        <v>2533</v>
      </c>
      <c r="B1680" s="38">
        <v>84</v>
      </c>
    </row>
    <row r="1681" spans="1:2" ht="14.25" customHeight="1">
      <c r="A1681" s="38" t="s">
        <v>2534</v>
      </c>
      <c r="B1681" s="38">
        <v>84</v>
      </c>
    </row>
    <row r="1682" spans="1:2" ht="14.25" customHeight="1">
      <c r="A1682" s="38" t="s">
        <v>2535</v>
      </c>
      <c r="B1682" s="38">
        <v>83</v>
      </c>
    </row>
    <row r="1683" spans="1:2" ht="14.25" customHeight="1">
      <c r="A1683" s="38" t="s">
        <v>2536</v>
      </c>
      <c r="B1683" s="38">
        <v>83</v>
      </c>
    </row>
    <row r="1684" spans="1:2" ht="14.25" customHeight="1">
      <c r="A1684" s="38" t="s">
        <v>2537</v>
      </c>
      <c r="B1684" s="38">
        <v>83</v>
      </c>
    </row>
    <row r="1685" spans="1:2" ht="14.25" customHeight="1">
      <c r="A1685" s="38" t="s">
        <v>2538</v>
      </c>
      <c r="B1685" s="38">
        <v>83</v>
      </c>
    </row>
    <row r="1686" spans="1:2" ht="14.25" customHeight="1">
      <c r="A1686" s="38" t="s">
        <v>2539</v>
      </c>
      <c r="B1686" s="38">
        <v>83</v>
      </c>
    </row>
    <row r="1687" spans="1:2" ht="14.25" customHeight="1">
      <c r="A1687" s="38" t="s">
        <v>2540</v>
      </c>
      <c r="B1687" s="38">
        <v>83</v>
      </c>
    </row>
    <row r="1688" spans="1:2" ht="14.25" customHeight="1">
      <c r="A1688" s="38" t="s">
        <v>2541</v>
      </c>
      <c r="B1688" s="38">
        <v>82</v>
      </c>
    </row>
    <row r="1689" spans="1:2" ht="14.25" customHeight="1">
      <c r="A1689" s="38" t="s">
        <v>2542</v>
      </c>
      <c r="B1689" s="38">
        <v>82</v>
      </c>
    </row>
    <row r="1690" spans="1:2" ht="14.25" customHeight="1">
      <c r="A1690" s="38" t="s">
        <v>2543</v>
      </c>
      <c r="B1690" s="38">
        <v>82</v>
      </c>
    </row>
    <row r="1691" spans="1:2" ht="14.25" customHeight="1">
      <c r="A1691" s="38" t="s">
        <v>2544</v>
      </c>
      <c r="B1691" s="38">
        <v>82</v>
      </c>
    </row>
    <row r="1692" spans="1:2" ht="14.25" customHeight="1">
      <c r="A1692" s="38" t="s">
        <v>2545</v>
      </c>
      <c r="B1692" s="38">
        <v>82</v>
      </c>
    </row>
    <row r="1693" spans="1:2" ht="14.25" customHeight="1">
      <c r="A1693" s="38" t="s">
        <v>2546</v>
      </c>
      <c r="B1693" s="38">
        <v>82</v>
      </c>
    </row>
    <row r="1694" spans="1:2" ht="14.25" customHeight="1">
      <c r="A1694" s="38" t="s">
        <v>2547</v>
      </c>
      <c r="B1694" s="38">
        <v>81</v>
      </c>
    </row>
    <row r="1695" spans="1:2" ht="14.25" customHeight="1">
      <c r="A1695" s="38" t="s">
        <v>2548</v>
      </c>
      <c r="B1695" s="38">
        <v>81</v>
      </c>
    </row>
    <row r="1696" spans="1:2" ht="14.25" customHeight="1">
      <c r="A1696" s="38" t="s">
        <v>2549</v>
      </c>
      <c r="B1696" s="38">
        <v>81</v>
      </c>
    </row>
    <row r="1697" spans="1:2" ht="14.25" customHeight="1">
      <c r="A1697" s="38" t="s">
        <v>2550</v>
      </c>
      <c r="B1697" s="38">
        <v>81</v>
      </c>
    </row>
    <row r="1698" spans="1:2" ht="14.25" customHeight="1">
      <c r="A1698" s="38" t="s">
        <v>2551</v>
      </c>
      <c r="B1698" s="38">
        <v>81</v>
      </c>
    </row>
    <row r="1699" spans="1:2" ht="14.25" customHeight="1">
      <c r="A1699" s="38" t="s">
        <v>2552</v>
      </c>
      <c r="B1699" s="38">
        <v>81</v>
      </c>
    </row>
    <row r="1700" spans="1:2" ht="14.25" customHeight="1">
      <c r="A1700" s="38" t="s">
        <v>2553</v>
      </c>
      <c r="B1700" s="38">
        <v>80</v>
      </c>
    </row>
    <row r="1701" spans="1:2" ht="14.25" customHeight="1">
      <c r="A1701" s="38" t="s">
        <v>2554</v>
      </c>
      <c r="B1701" s="38">
        <v>80</v>
      </c>
    </row>
    <row r="1702" spans="1:2" ht="14.25" customHeight="1">
      <c r="A1702" s="38" t="s">
        <v>2555</v>
      </c>
      <c r="B1702" s="38">
        <v>80</v>
      </c>
    </row>
    <row r="1703" spans="1:2" ht="14.25" customHeight="1">
      <c r="A1703" s="38" t="s">
        <v>2556</v>
      </c>
      <c r="B1703" s="38">
        <v>80</v>
      </c>
    </row>
    <row r="1704" spans="1:2" ht="14.25" customHeight="1">
      <c r="A1704" s="38" t="s">
        <v>2557</v>
      </c>
      <c r="B1704" s="38">
        <v>80</v>
      </c>
    </row>
    <row r="1705" spans="1:2" ht="14.25" customHeight="1">
      <c r="A1705" s="38" t="s">
        <v>2558</v>
      </c>
      <c r="B1705" s="38">
        <v>80</v>
      </c>
    </row>
    <row r="1706" spans="1:2" ht="14.25" customHeight="1">
      <c r="A1706" s="38" t="s">
        <v>2559</v>
      </c>
      <c r="B1706" s="38">
        <v>79</v>
      </c>
    </row>
    <row r="1707" spans="1:2" ht="14.25" customHeight="1">
      <c r="A1707" s="38" t="s">
        <v>2560</v>
      </c>
      <c r="B1707" s="38">
        <v>79</v>
      </c>
    </row>
    <row r="1708" spans="1:2" ht="14.25" customHeight="1">
      <c r="A1708" s="38" t="s">
        <v>2561</v>
      </c>
      <c r="B1708" s="38">
        <v>79</v>
      </c>
    </row>
    <row r="1709" spans="1:2" ht="14.25" customHeight="1">
      <c r="A1709" s="38" t="s">
        <v>2562</v>
      </c>
      <c r="B1709" s="38">
        <v>79</v>
      </c>
    </row>
    <row r="1710" spans="1:2" ht="14.25" customHeight="1">
      <c r="A1710" s="38" t="s">
        <v>2563</v>
      </c>
      <c r="B1710" s="38">
        <v>79</v>
      </c>
    </row>
    <row r="1711" spans="1:2" ht="14.25" customHeight="1">
      <c r="A1711" s="38" t="s">
        <v>2564</v>
      </c>
      <c r="B1711" s="38">
        <v>79</v>
      </c>
    </row>
    <row r="1712" spans="1:2" ht="14.25" customHeight="1">
      <c r="A1712" s="38" t="s">
        <v>2565</v>
      </c>
      <c r="B1712" s="38">
        <v>79</v>
      </c>
    </row>
    <row r="1713" spans="1:2" ht="14.25" customHeight="1">
      <c r="A1713" s="38" t="s">
        <v>2566</v>
      </c>
      <c r="B1713" s="38">
        <v>79</v>
      </c>
    </row>
    <row r="1714" spans="1:2" ht="14.25" customHeight="1">
      <c r="A1714" s="38" t="s">
        <v>2567</v>
      </c>
      <c r="B1714" s="38">
        <v>79</v>
      </c>
    </row>
    <row r="1715" spans="1:2" ht="14.25" customHeight="1">
      <c r="A1715" s="38" t="s">
        <v>2568</v>
      </c>
      <c r="B1715" s="38">
        <v>79</v>
      </c>
    </row>
    <row r="1716" spans="1:2" ht="14.25" customHeight="1">
      <c r="A1716" s="38" t="s">
        <v>2569</v>
      </c>
      <c r="B1716" s="38">
        <v>79</v>
      </c>
    </row>
    <row r="1717" spans="1:2" ht="14.25" customHeight="1">
      <c r="A1717" s="38" t="s">
        <v>2570</v>
      </c>
      <c r="B1717" s="38">
        <v>79</v>
      </c>
    </row>
    <row r="1718" spans="1:2" ht="14.25" customHeight="1">
      <c r="A1718" s="38" t="s">
        <v>2571</v>
      </c>
      <c r="B1718" s="38">
        <v>79</v>
      </c>
    </row>
    <row r="1719" spans="1:2" ht="14.25" customHeight="1">
      <c r="A1719" s="38" t="s">
        <v>2572</v>
      </c>
      <c r="B1719" s="38">
        <v>78</v>
      </c>
    </row>
    <row r="1720" spans="1:2" ht="14.25" customHeight="1">
      <c r="A1720" s="38" t="s">
        <v>2573</v>
      </c>
      <c r="B1720" s="38">
        <v>78</v>
      </c>
    </row>
    <row r="1721" spans="1:2" ht="14.25" customHeight="1">
      <c r="A1721" s="38" t="s">
        <v>2574</v>
      </c>
      <c r="B1721" s="38">
        <v>78</v>
      </c>
    </row>
    <row r="1722" spans="1:2" ht="14.25" customHeight="1">
      <c r="A1722" s="38" t="s">
        <v>2575</v>
      </c>
      <c r="B1722" s="38">
        <v>78</v>
      </c>
    </row>
    <row r="1723" spans="1:2" ht="14.25" customHeight="1">
      <c r="A1723" s="38" t="s">
        <v>2576</v>
      </c>
      <c r="B1723" s="38">
        <v>78</v>
      </c>
    </row>
    <row r="1724" spans="1:2" ht="14.25" customHeight="1">
      <c r="A1724" s="38" t="s">
        <v>2577</v>
      </c>
      <c r="B1724" s="38">
        <v>78</v>
      </c>
    </row>
    <row r="1725" spans="1:2" ht="14.25" customHeight="1">
      <c r="A1725" s="38" t="s">
        <v>2578</v>
      </c>
      <c r="B1725" s="38">
        <v>78</v>
      </c>
    </row>
    <row r="1726" spans="1:2" ht="14.25" customHeight="1">
      <c r="A1726" s="38" t="s">
        <v>2579</v>
      </c>
      <c r="B1726" s="38">
        <v>78</v>
      </c>
    </row>
    <row r="1727" spans="1:2" ht="14.25" customHeight="1">
      <c r="A1727" s="38" t="s">
        <v>2580</v>
      </c>
      <c r="B1727" s="38">
        <v>78</v>
      </c>
    </row>
    <row r="1728" spans="1:2" ht="14.25" customHeight="1">
      <c r="A1728" s="38" t="s">
        <v>2581</v>
      </c>
      <c r="B1728" s="38">
        <v>78</v>
      </c>
    </row>
    <row r="1729" spans="1:2" ht="14.25" customHeight="1">
      <c r="A1729" s="38" t="s">
        <v>2582</v>
      </c>
      <c r="B1729" s="38">
        <v>78</v>
      </c>
    </row>
    <row r="1730" spans="1:2" ht="14.25" customHeight="1">
      <c r="A1730" s="38" t="s">
        <v>2583</v>
      </c>
      <c r="B1730" s="38">
        <v>78</v>
      </c>
    </row>
    <row r="1731" spans="1:2" ht="14.25" customHeight="1">
      <c r="A1731" s="38" t="s">
        <v>2584</v>
      </c>
      <c r="B1731" s="38">
        <v>77</v>
      </c>
    </row>
    <row r="1732" spans="1:2" ht="14.25" customHeight="1">
      <c r="A1732" s="38" t="s">
        <v>2585</v>
      </c>
      <c r="B1732" s="38">
        <v>77</v>
      </c>
    </row>
    <row r="1733" spans="1:2" ht="14.25" customHeight="1">
      <c r="A1733" s="38" t="s">
        <v>2586</v>
      </c>
      <c r="B1733" s="38">
        <v>77</v>
      </c>
    </row>
    <row r="1734" spans="1:2" ht="14.25" customHeight="1">
      <c r="A1734" s="38" t="s">
        <v>2587</v>
      </c>
      <c r="B1734" s="38">
        <v>77</v>
      </c>
    </row>
    <row r="1735" spans="1:2" ht="14.25" customHeight="1">
      <c r="A1735" s="38" t="s">
        <v>2588</v>
      </c>
      <c r="B1735" s="38">
        <v>77</v>
      </c>
    </row>
    <row r="1736" spans="1:2" ht="14.25" customHeight="1">
      <c r="A1736" s="38" t="s">
        <v>2589</v>
      </c>
      <c r="B1736" s="38">
        <v>77</v>
      </c>
    </row>
    <row r="1737" spans="1:2" ht="14.25" customHeight="1">
      <c r="A1737" s="38" t="s">
        <v>2590</v>
      </c>
      <c r="B1737" s="38">
        <v>77</v>
      </c>
    </row>
    <row r="1738" spans="1:2" ht="14.25" customHeight="1">
      <c r="A1738" s="38" t="s">
        <v>2591</v>
      </c>
      <c r="B1738" s="38">
        <v>77</v>
      </c>
    </row>
    <row r="1739" spans="1:2" ht="14.25" customHeight="1">
      <c r="A1739" s="38" t="s">
        <v>2592</v>
      </c>
      <c r="B1739" s="38">
        <v>76</v>
      </c>
    </row>
    <row r="1740" spans="1:2" ht="14.25" customHeight="1">
      <c r="A1740" s="38" t="s">
        <v>2593</v>
      </c>
      <c r="B1740" s="38">
        <v>76</v>
      </c>
    </row>
    <row r="1741" spans="1:2" ht="14.25" customHeight="1">
      <c r="A1741" s="38" t="s">
        <v>2594</v>
      </c>
      <c r="B1741" s="38">
        <v>76</v>
      </c>
    </row>
    <row r="1742" spans="1:2" ht="14.25" customHeight="1">
      <c r="A1742" s="38" t="s">
        <v>2595</v>
      </c>
      <c r="B1742" s="38">
        <v>76</v>
      </c>
    </row>
    <row r="1743" spans="1:2" ht="14.25" customHeight="1">
      <c r="A1743" s="38" t="s">
        <v>2596</v>
      </c>
      <c r="B1743" s="38">
        <v>76</v>
      </c>
    </row>
    <row r="1744" spans="1:2" ht="14.25" customHeight="1">
      <c r="A1744" s="38" t="s">
        <v>2597</v>
      </c>
      <c r="B1744" s="38">
        <v>76</v>
      </c>
    </row>
    <row r="1745" spans="1:2" ht="14.25" customHeight="1">
      <c r="A1745" s="38" t="s">
        <v>2598</v>
      </c>
      <c r="B1745" s="38">
        <v>76</v>
      </c>
    </row>
    <row r="1746" spans="1:2" ht="14.25" customHeight="1">
      <c r="A1746" s="38" t="s">
        <v>2599</v>
      </c>
      <c r="B1746" s="38">
        <v>76</v>
      </c>
    </row>
    <row r="1747" spans="1:2" ht="14.25" customHeight="1">
      <c r="A1747" s="38" t="s">
        <v>2600</v>
      </c>
      <c r="B1747" s="38">
        <v>76</v>
      </c>
    </row>
    <row r="1748" spans="1:2" ht="14.25" customHeight="1">
      <c r="A1748" s="38" t="s">
        <v>2601</v>
      </c>
      <c r="B1748" s="38">
        <v>76</v>
      </c>
    </row>
    <row r="1749" spans="1:2" ht="14.25" customHeight="1">
      <c r="A1749" s="38" t="s">
        <v>2602</v>
      </c>
      <c r="B1749" s="38">
        <v>76</v>
      </c>
    </row>
    <row r="1750" spans="1:2" ht="14.25" customHeight="1">
      <c r="A1750" s="38" t="s">
        <v>2603</v>
      </c>
      <c r="B1750" s="38">
        <v>76</v>
      </c>
    </row>
    <row r="1751" spans="1:2" ht="14.25" customHeight="1">
      <c r="A1751" s="38" t="s">
        <v>2604</v>
      </c>
      <c r="B1751" s="38">
        <v>76</v>
      </c>
    </row>
    <row r="1752" spans="1:2" ht="14.25" customHeight="1">
      <c r="A1752" s="38" t="s">
        <v>2605</v>
      </c>
      <c r="B1752" s="38">
        <v>76</v>
      </c>
    </row>
    <row r="1753" spans="1:2" ht="14.25" customHeight="1">
      <c r="A1753" s="38" t="s">
        <v>2606</v>
      </c>
      <c r="B1753" s="38">
        <v>76</v>
      </c>
    </row>
    <row r="1754" spans="1:2" ht="14.25" customHeight="1">
      <c r="A1754" s="38" t="s">
        <v>2607</v>
      </c>
      <c r="B1754" s="38">
        <v>76</v>
      </c>
    </row>
    <row r="1755" spans="1:2" ht="14.25" customHeight="1">
      <c r="A1755" s="38" t="s">
        <v>2608</v>
      </c>
      <c r="B1755" s="38">
        <v>76</v>
      </c>
    </row>
    <row r="1756" spans="1:2" ht="14.25" customHeight="1">
      <c r="A1756" s="38" t="s">
        <v>2609</v>
      </c>
      <c r="B1756" s="38">
        <v>75</v>
      </c>
    </row>
    <row r="1757" spans="1:2" ht="14.25" customHeight="1">
      <c r="A1757" s="38" t="s">
        <v>2610</v>
      </c>
      <c r="B1757" s="38">
        <v>75</v>
      </c>
    </row>
    <row r="1758" spans="1:2" ht="14.25" customHeight="1">
      <c r="A1758" s="38" t="s">
        <v>2611</v>
      </c>
      <c r="B1758" s="38">
        <v>75</v>
      </c>
    </row>
    <row r="1759" spans="1:2" ht="14.25" customHeight="1">
      <c r="A1759" s="38" t="s">
        <v>2612</v>
      </c>
      <c r="B1759" s="38">
        <v>75</v>
      </c>
    </row>
    <row r="1760" spans="1:2" ht="14.25" customHeight="1">
      <c r="A1760" s="38" t="s">
        <v>2613</v>
      </c>
      <c r="B1760" s="38">
        <v>75</v>
      </c>
    </row>
    <row r="1761" spans="1:2" ht="14.25" customHeight="1">
      <c r="A1761" s="38" t="s">
        <v>2614</v>
      </c>
      <c r="B1761" s="38">
        <v>75</v>
      </c>
    </row>
    <row r="1762" spans="1:2" ht="14.25" customHeight="1">
      <c r="A1762" s="38" t="s">
        <v>2615</v>
      </c>
      <c r="B1762" s="38">
        <v>75</v>
      </c>
    </row>
    <row r="1763" spans="1:2" ht="14.25" customHeight="1">
      <c r="A1763" s="38" t="s">
        <v>2616</v>
      </c>
      <c r="B1763" s="38">
        <v>75</v>
      </c>
    </row>
    <row r="1764" spans="1:2" ht="14.25" customHeight="1">
      <c r="A1764" s="38" t="s">
        <v>2617</v>
      </c>
      <c r="B1764" s="38">
        <v>75</v>
      </c>
    </row>
    <row r="1765" spans="1:2" ht="14.25" customHeight="1">
      <c r="A1765" s="38" t="s">
        <v>2618</v>
      </c>
      <c r="B1765" s="38">
        <v>75</v>
      </c>
    </row>
    <row r="1766" spans="1:2" ht="14.25" customHeight="1">
      <c r="A1766" s="38" t="s">
        <v>2619</v>
      </c>
      <c r="B1766" s="38">
        <v>75</v>
      </c>
    </row>
    <row r="1767" spans="1:2" ht="14.25" customHeight="1">
      <c r="A1767" s="38" t="s">
        <v>2620</v>
      </c>
      <c r="B1767" s="38">
        <v>75</v>
      </c>
    </row>
    <row r="1768" spans="1:2" ht="14.25" customHeight="1">
      <c r="A1768" s="38" t="s">
        <v>2621</v>
      </c>
      <c r="B1768" s="38">
        <v>75</v>
      </c>
    </row>
    <row r="1769" spans="1:2" ht="14.25" customHeight="1">
      <c r="A1769" s="38" t="s">
        <v>2622</v>
      </c>
      <c r="B1769" s="38">
        <v>74</v>
      </c>
    </row>
    <row r="1770" spans="1:2" ht="14.25" customHeight="1">
      <c r="A1770" s="38" t="s">
        <v>2623</v>
      </c>
      <c r="B1770" s="38">
        <v>74</v>
      </c>
    </row>
    <row r="1771" spans="1:2" ht="14.25" customHeight="1">
      <c r="A1771" s="38" t="s">
        <v>2624</v>
      </c>
      <c r="B1771" s="38">
        <v>74</v>
      </c>
    </row>
    <row r="1772" spans="1:2" ht="14.25" customHeight="1">
      <c r="A1772" s="38" t="s">
        <v>2625</v>
      </c>
      <c r="B1772" s="38">
        <v>74</v>
      </c>
    </row>
    <row r="1773" spans="1:2" ht="14.25" customHeight="1">
      <c r="A1773" s="38" t="s">
        <v>2626</v>
      </c>
      <c r="B1773" s="38">
        <v>74</v>
      </c>
    </row>
    <row r="1774" spans="1:2" ht="14.25" customHeight="1">
      <c r="A1774" s="38" t="s">
        <v>2627</v>
      </c>
      <c r="B1774" s="38">
        <v>74</v>
      </c>
    </row>
    <row r="1775" spans="1:2" ht="14.25" customHeight="1">
      <c r="A1775" s="38" t="s">
        <v>2628</v>
      </c>
      <c r="B1775" s="38">
        <v>74</v>
      </c>
    </row>
    <row r="1776" spans="1:2" ht="14.25" customHeight="1">
      <c r="A1776" s="38" t="s">
        <v>2629</v>
      </c>
      <c r="B1776" s="38">
        <v>74</v>
      </c>
    </row>
    <row r="1777" spans="1:2" ht="14.25" customHeight="1">
      <c r="A1777" s="38" t="s">
        <v>2630</v>
      </c>
      <c r="B1777" s="38">
        <v>74</v>
      </c>
    </row>
    <row r="1778" spans="1:2" ht="14.25" customHeight="1">
      <c r="A1778" s="38" t="s">
        <v>2631</v>
      </c>
      <c r="B1778" s="38">
        <v>74</v>
      </c>
    </row>
    <row r="1779" spans="1:2" ht="14.25" customHeight="1">
      <c r="A1779" s="38" t="s">
        <v>2632</v>
      </c>
      <c r="B1779" s="38">
        <v>74</v>
      </c>
    </row>
    <row r="1780" spans="1:2" ht="14.25" customHeight="1">
      <c r="A1780" s="38" t="s">
        <v>2633</v>
      </c>
      <c r="B1780" s="38">
        <v>74</v>
      </c>
    </row>
    <row r="1781" spans="1:2" ht="14.25" customHeight="1">
      <c r="A1781" s="38" t="s">
        <v>2634</v>
      </c>
      <c r="B1781" s="38">
        <v>73</v>
      </c>
    </row>
    <row r="1782" spans="1:2" ht="14.25" customHeight="1">
      <c r="A1782" s="38" t="s">
        <v>2635</v>
      </c>
      <c r="B1782" s="38">
        <v>73</v>
      </c>
    </row>
    <row r="1783" spans="1:2" ht="14.25" customHeight="1">
      <c r="A1783" s="38" t="s">
        <v>2636</v>
      </c>
      <c r="B1783" s="38">
        <v>73</v>
      </c>
    </row>
    <row r="1784" spans="1:2" ht="14.25" customHeight="1">
      <c r="A1784" s="38" t="s">
        <v>2637</v>
      </c>
      <c r="B1784" s="38">
        <v>73</v>
      </c>
    </row>
    <row r="1785" spans="1:2" ht="14.25" customHeight="1">
      <c r="A1785" s="38" t="s">
        <v>2638</v>
      </c>
      <c r="B1785" s="38">
        <v>73</v>
      </c>
    </row>
    <row r="1786" spans="1:2" ht="14.25" customHeight="1">
      <c r="A1786" s="38" t="s">
        <v>2639</v>
      </c>
      <c r="B1786" s="38">
        <v>73</v>
      </c>
    </row>
    <row r="1787" spans="1:2" ht="14.25" customHeight="1">
      <c r="A1787" s="38" t="s">
        <v>2640</v>
      </c>
      <c r="B1787" s="38">
        <v>73</v>
      </c>
    </row>
    <row r="1788" spans="1:2" ht="14.25" customHeight="1">
      <c r="A1788" s="38" t="s">
        <v>2641</v>
      </c>
      <c r="B1788" s="38">
        <v>73</v>
      </c>
    </row>
    <row r="1789" spans="1:2" ht="14.25" customHeight="1">
      <c r="A1789" s="38" t="s">
        <v>2642</v>
      </c>
      <c r="B1789" s="38">
        <v>73</v>
      </c>
    </row>
    <row r="1790" spans="1:2" ht="14.25" customHeight="1">
      <c r="A1790" s="38" t="s">
        <v>2643</v>
      </c>
      <c r="B1790" s="38">
        <v>73</v>
      </c>
    </row>
    <row r="1791" spans="1:2" ht="14.25" customHeight="1">
      <c r="A1791" s="38" t="s">
        <v>2644</v>
      </c>
      <c r="B1791" s="38">
        <v>73</v>
      </c>
    </row>
    <row r="1792" spans="1:2" ht="14.25" customHeight="1">
      <c r="A1792" s="38" t="s">
        <v>2645</v>
      </c>
      <c r="B1792" s="38">
        <v>73</v>
      </c>
    </row>
    <row r="1793" spans="1:2" ht="14.25" customHeight="1">
      <c r="A1793" s="38" t="s">
        <v>2646</v>
      </c>
      <c r="B1793" s="38">
        <v>72</v>
      </c>
    </row>
    <row r="1794" spans="1:2" ht="14.25" customHeight="1">
      <c r="A1794" s="38" t="s">
        <v>2647</v>
      </c>
      <c r="B1794" s="38">
        <v>72</v>
      </c>
    </row>
    <row r="1795" spans="1:2" ht="14.25" customHeight="1">
      <c r="A1795" s="38" t="s">
        <v>2648</v>
      </c>
      <c r="B1795" s="38">
        <v>72</v>
      </c>
    </row>
    <row r="1796" spans="1:2" ht="14.25" customHeight="1">
      <c r="A1796" s="38" t="s">
        <v>2649</v>
      </c>
      <c r="B1796" s="38">
        <v>72</v>
      </c>
    </row>
    <row r="1797" spans="1:2" ht="14.25" customHeight="1">
      <c r="A1797" s="38" t="s">
        <v>2650</v>
      </c>
      <c r="B1797" s="38">
        <v>72</v>
      </c>
    </row>
    <row r="1798" spans="1:2" ht="14.25" customHeight="1">
      <c r="A1798" s="38" t="s">
        <v>2651</v>
      </c>
      <c r="B1798" s="38">
        <v>72</v>
      </c>
    </row>
    <row r="1799" spans="1:2" ht="14.25" customHeight="1">
      <c r="A1799" s="38" t="s">
        <v>2652</v>
      </c>
      <c r="B1799" s="38">
        <v>72</v>
      </c>
    </row>
    <row r="1800" spans="1:2" ht="14.25" customHeight="1">
      <c r="A1800" s="38" t="s">
        <v>2653</v>
      </c>
      <c r="B1800" s="38">
        <v>72</v>
      </c>
    </row>
    <row r="1801" spans="1:2" ht="14.25" customHeight="1">
      <c r="A1801" s="38" t="s">
        <v>2654</v>
      </c>
      <c r="B1801" s="38">
        <v>71</v>
      </c>
    </row>
    <row r="1802" spans="1:2" ht="14.25" customHeight="1">
      <c r="A1802" s="38" t="s">
        <v>2655</v>
      </c>
      <c r="B1802" s="38">
        <v>71</v>
      </c>
    </row>
    <row r="1803" spans="1:2" ht="14.25" customHeight="1">
      <c r="A1803" s="38" t="s">
        <v>2656</v>
      </c>
      <c r="B1803" s="38">
        <v>71</v>
      </c>
    </row>
    <row r="1804" spans="1:2" ht="14.25" customHeight="1">
      <c r="A1804" s="38" t="s">
        <v>2657</v>
      </c>
      <c r="B1804" s="38">
        <v>71</v>
      </c>
    </row>
    <row r="1805" spans="1:2" ht="14.25" customHeight="1">
      <c r="A1805" s="38" t="s">
        <v>2658</v>
      </c>
      <c r="B1805" s="38">
        <v>71</v>
      </c>
    </row>
    <row r="1806" spans="1:2" ht="14.25" customHeight="1">
      <c r="A1806" s="38" t="s">
        <v>2659</v>
      </c>
      <c r="B1806" s="38">
        <v>71</v>
      </c>
    </row>
    <row r="1807" spans="1:2" ht="14.25" customHeight="1">
      <c r="A1807" s="38" t="s">
        <v>2660</v>
      </c>
      <c r="B1807" s="38">
        <v>71</v>
      </c>
    </row>
    <row r="1808" spans="1:2" ht="14.25" customHeight="1">
      <c r="A1808" s="38" t="s">
        <v>2661</v>
      </c>
      <c r="B1808" s="38">
        <v>71</v>
      </c>
    </row>
    <row r="1809" spans="1:2" ht="14.25" customHeight="1">
      <c r="A1809" s="38" t="s">
        <v>2662</v>
      </c>
      <c r="B1809" s="38">
        <v>71</v>
      </c>
    </row>
    <row r="1810" spans="1:2" ht="14.25" customHeight="1">
      <c r="A1810" s="38" t="s">
        <v>2663</v>
      </c>
      <c r="B1810" s="38">
        <v>71</v>
      </c>
    </row>
    <row r="1811" spans="1:2" ht="14.25" customHeight="1">
      <c r="A1811" s="38" t="s">
        <v>2664</v>
      </c>
      <c r="B1811" s="38">
        <v>70</v>
      </c>
    </row>
    <row r="1812" spans="1:2" ht="14.25" customHeight="1">
      <c r="A1812" s="38" t="s">
        <v>2665</v>
      </c>
      <c r="B1812" s="38">
        <v>70</v>
      </c>
    </row>
    <row r="1813" spans="1:2" ht="14.25" customHeight="1">
      <c r="A1813" s="38" t="s">
        <v>2666</v>
      </c>
      <c r="B1813" s="38">
        <v>70</v>
      </c>
    </row>
    <row r="1814" spans="1:2" ht="14.25" customHeight="1">
      <c r="A1814" s="38" t="s">
        <v>2667</v>
      </c>
      <c r="B1814" s="38">
        <v>70</v>
      </c>
    </row>
    <row r="1815" spans="1:2" ht="14.25" customHeight="1">
      <c r="A1815" s="38" t="s">
        <v>2668</v>
      </c>
      <c r="B1815" s="38">
        <v>70</v>
      </c>
    </row>
    <row r="1816" spans="1:2" ht="14.25" customHeight="1">
      <c r="A1816" s="38" t="s">
        <v>2669</v>
      </c>
      <c r="B1816" s="38">
        <v>70</v>
      </c>
    </row>
    <row r="1817" spans="1:2" ht="14.25" customHeight="1">
      <c r="A1817" s="38" t="s">
        <v>2670</v>
      </c>
      <c r="B1817" s="38">
        <v>70</v>
      </c>
    </row>
    <row r="1818" spans="1:2" ht="14.25" customHeight="1">
      <c r="A1818" s="38" t="s">
        <v>2671</v>
      </c>
      <c r="B1818" s="38">
        <v>70</v>
      </c>
    </row>
    <row r="1819" spans="1:2" ht="14.25" customHeight="1">
      <c r="A1819" s="38" t="s">
        <v>2672</v>
      </c>
      <c r="B1819" s="38">
        <v>70</v>
      </c>
    </row>
    <row r="1820" spans="1:2" ht="14.25" customHeight="1">
      <c r="A1820" s="38" t="s">
        <v>2673</v>
      </c>
      <c r="B1820" s="38">
        <v>70</v>
      </c>
    </row>
    <row r="1821" spans="1:2" ht="14.25" customHeight="1">
      <c r="A1821" s="38" t="s">
        <v>2674</v>
      </c>
      <c r="B1821" s="38">
        <v>69</v>
      </c>
    </row>
    <row r="1822" spans="1:2" ht="14.25" customHeight="1">
      <c r="A1822" s="38" t="s">
        <v>2675</v>
      </c>
      <c r="B1822" s="38">
        <v>69</v>
      </c>
    </row>
    <row r="1823" spans="1:2" ht="14.25" customHeight="1">
      <c r="A1823" s="38" t="s">
        <v>2676</v>
      </c>
      <c r="B1823" s="38">
        <v>69</v>
      </c>
    </row>
    <row r="1824" spans="1:2" ht="14.25" customHeight="1">
      <c r="A1824" s="38" t="s">
        <v>2677</v>
      </c>
      <c r="B1824" s="38">
        <v>69</v>
      </c>
    </row>
    <row r="1825" spans="1:2" ht="14.25" customHeight="1">
      <c r="A1825" s="38" t="s">
        <v>2678</v>
      </c>
      <c r="B1825" s="38">
        <v>69</v>
      </c>
    </row>
    <row r="1826" spans="1:2" ht="14.25" customHeight="1">
      <c r="A1826" s="38" t="s">
        <v>2679</v>
      </c>
      <c r="B1826" s="38">
        <v>69</v>
      </c>
    </row>
    <row r="1827" spans="1:2" ht="14.25" customHeight="1">
      <c r="A1827" s="38" t="s">
        <v>2680</v>
      </c>
      <c r="B1827" s="38">
        <v>69</v>
      </c>
    </row>
    <row r="1828" spans="1:2" ht="14.25" customHeight="1">
      <c r="A1828" s="38" t="s">
        <v>2681</v>
      </c>
      <c r="B1828" s="38">
        <v>69</v>
      </c>
    </row>
    <row r="1829" spans="1:2" ht="14.25" customHeight="1">
      <c r="A1829" s="38" t="s">
        <v>2682</v>
      </c>
      <c r="B1829" s="38">
        <v>69</v>
      </c>
    </row>
    <row r="1830" spans="1:2" ht="14.25" customHeight="1">
      <c r="A1830" s="38" t="s">
        <v>2683</v>
      </c>
      <c r="B1830" s="38">
        <v>69</v>
      </c>
    </row>
    <row r="1831" spans="1:2" ht="14.25" customHeight="1">
      <c r="A1831" s="38" t="s">
        <v>2684</v>
      </c>
      <c r="B1831" s="38">
        <v>68</v>
      </c>
    </row>
    <row r="1832" spans="1:2" ht="14.25" customHeight="1">
      <c r="A1832" s="38" t="s">
        <v>2685</v>
      </c>
      <c r="B1832" s="38">
        <v>68</v>
      </c>
    </row>
    <row r="1833" spans="1:2" ht="14.25" customHeight="1">
      <c r="A1833" s="38" t="s">
        <v>2686</v>
      </c>
      <c r="B1833" s="38">
        <v>68</v>
      </c>
    </row>
    <row r="1834" spans="1:2" ht="14.25" customHeight="1">
      <c r="A1834" s="38" t="s">
        <v>2687</v>
      </c>
      <c r="B1834" s="38">
        <v>68</v>
      </c>
    </row>
    <row r="1835" spans="1:2" ht="14.25" customHeight="1">
      <c r="A1835" s="38" t="s">
        <v>2688</v>
      </c>
      <c r="B1835" s="38">
        <v>68</v>
      </c>
    </row>
    <row r="1836" spans="1:2" ht="14.25" customHeight="1">
      <c r="A1836" s="38" t="s">
        <v>2689</v>
      </c>
      <c r="B1836" s="38">
        <v>68</v>
      </c>
    </row>
    <row r="1837" spans="1:2" ht="14.25" customHeight="1">
      <c r="A1837" s="38" t="s">
        <v>2690</v>
      </c>
      <c r="B1837" s="38">
        <v>68</v>
      </c>
    </row>
    <row r="1838" spans="1:2" ht="14.25" customHeight="1">
      <c r="A1838" s="38" t="s">
        <v>2691</v>
      </c>
      <c r="B1838" s="38">
        <v>68</v>
      </c>
    </row>
    <row r="1839" spans="1:2" ht="14.25" customHeight="1">
      <c r="A1839" s="38" t="s">
        <v>2692</v>
      </c>
      <c r="B1839" s="38">
        <v>68</v>
      </c>
    </row>
    <row r="1840" spans="1:2" ht="14.25" customHeight="1">
      <c r="A1840" s="38" t="s">
        <v>2693</v>
      </c>
      <c r="B1840" s="38">
        <v>68</v>
      </c>
    </row>
    <row r="1841" spans="1:2" ht="14.25" customHeight="1">
      <c r="A1841" s="38" t="s">
        <v>2694</v>
      </c>
      <c r="B1841" s="38">
        <v>67</v>
      </c>
    </row>
    <row r="1842" spans="1:2" ht="14.25" customHeight="1">
      <c r="A1842" s="38" t="s">
        <v>2695</v>
      </c>
      <c r="B1842" s="38">
        <v>67</v>
      </c>
    </row>
    <row r="1843" spans="1:2" ht="14.25" customHeight="1">
      <c r="A1843" s="38" t="s">
        <v>2696</v>
      </c>
      <c r="B1843" s="38">
        <v>67</v>
      </c>
    </row>
    <row r="1844" spans="1:2" ht="14.25" customHeight="1">
      <c r="A1844" s="38" t="s">
        <v>2697</v>
      </c>
      <c r="B1844" s="38">
        <v>67</v>
      </c>
    </row>
    <row r="1845" spans="1:2" ht="14.25" customHeight="1">
      <c r="A1845" s="38" t="s">
        <v>2698</v>
      </c>
      <c r="B1845" s="38">
        <v>67</v>
      </c>
    </row>
    <row r="1846" spans="1:2" ht="14.25" customHeight="1">
      <c r="A1846" s="38" t="s">
        <v>2699</v>
      </c>
      <c r="B1846" s="38">
        <v>67</v>
      </c>
    </row>
    <row r="1847" spans="1:2" ht="14.25" customHeight="1">
      <c r="A1847" s="38" t="s">
        <v>2700</v>
      </c>
      <c r="B1847" s="38">
        <v>67</v>
      </c>
    </row>
    <row r="1848" spans="1:2" ht="14.25" customHeight="1">
      <c r="A1848" s="38" t="s">
        <v>2701</v>
      </c>
      <c r="B1848" s="38">
        <v>67</v>
      </c>
    </row>
    <row r="1849" spans="1:2" ht="14.25" customHeight="1">
      <c r="A1849" s="38" t="s">
        <v>2702</v>
      </c>
      <c r="B1849" s="38">
        <v>67</v>
      </c>
    </row>
    <row r="1850" spans="1:2" ht="14.25" customHeight="1">
      <c r="A1850" s="38" t="s">
        <v>2703</v>
      </c>
      <c r="B1850" s="38">
        <v>67</v>
      </c>
    </row>
    <row r="1851" spans="1:2" ht="14.25" customHeight="1">
      <c r="A1851" s="38" t="s">
        <v>2704</v>
      </c>
      <c r="B1851" s="38">
        <v>66</v>
      </c>
    </row>
    <row r="1852" spans="1:2" ht="14.25" customHeight="1">
      <c r="A1852" s="38" t="s">
        <v>2705</v>
      </c>
      <c r="B1852" s="38">
        <v>66</v>
      </c>
    </row>
    <row r="1853" spans="1:2" ht="14.25" customHeight="1">
      <c r="A1853" s="38" t="s">
        <v>2706</v>
      </c>
      <c r="B1853" s="38">
        <v>66</v>
      </c>
    </row>
    <row r="1854" spans="1:2" ht="14.25" customHeight="1">
      <c r="A1854" s="38" t="s">
        <v>2707</v>
      </c>
      <c r="B1854" s="38">
        <v>66</v>
      </c>
    </row>
    <row r="1855" spans="1:2" ht="14.25" customHeight="1">
      <c r="A1855" s="38" t="s">
        <v>2708</v>
      </c>
      <c r="B1855" s="38">
        <v>66</v>
      </c>
    </row>
    <row r="1856" spans="1:2" ht="14.25" customHeight="1">
      <c r="A1856" s="38" t="s">
        <v>2709</v>
      </c>
      <c r="B1856" s="38">
        <v>66</v>
      </c>
    </row>
    <row r="1857" spans="1:2" ht="14.25" customHeight="1">
      <c r="A1857" s="38" t="s">
        <v>2710</v>
      </c>
      <c r="B1857" s="38">
        <v>66</v>
      </c>
    </row>
    <row r="1858" spans="1:2" ht="14.25" customHeight="1">
      <c r="A1858" s="38" t="s">
        <v>2711</v>
      </c>
      <c r="B1858" s="38">
        <v>66</v>
      </c>
    </row>
    <row r="1859" spans="1:2" ht="14.25" customHeight="1">
      <c r="A1859" s="38" t="s">
        <v>2712</v>
      </c>
      <c r="B1859" s="38">
        <v>66</v>
      </c>
    </row>
    <row r="1860" spans="1:2" ht="14.25" customHeight="1">
      <c r="A1860" s="38" t="s">
        <v>2713</v>
      </c>
      <c r="B1860" s="38">
        <v>66</v>
      </c>
    </row>
    <row r="1861" spans="1:2" ht="14.25" customHeight="1">
      <c r="A1861" s="38" t="s">
        <v>2714</v>
      </c>
      <c r="B1861" s="38">
        <v>65</v>
      </c>
    </row>
    <row r="1862" spans="1:2" ht="14.25" customHeight="1">
      <c r="A1862" s="38" t="s">
        <v>2715</v>
      </c>
      <c r="B1862" s="38">
        <v>65</v>
      </c>
    </row>
    <row r="1863" spans="1:2" ht="14.25" customHeight="1">
      <c r="A1863" s="38" t="s">
        <v>2716</v>
      </c>
      <c r="B1863" s="38">
        <v>65</v>
      </c>
    </row>
    <row r="1864" spans="1:2" ht="14.25" customHeight="1">
      <c r="A1864" s="38" t="s">
        <v>2717</v>
      </c>
      <c r="B1864" s="38">
        <v>65</v>
      </c>
    </row>
    <row r="1865" spans="1:2" ht="14.25" customHeight="1">
      <c r="A1865" s="38" t="s">
        <v>2718</v>
      </c>
      <c r="B1865" s="38">
        <v>65</v>
      </c>
    </row>
    <row r="1866" spans="1:2" ht="14.25" customHeight="1">
      <c r="A1866" s="38" t="s">
        <v>2719</v>
      </c>
      <c r="B1866" s="38">
        <v>65</v>
      </c>
    </row>
    <row r="1867" spans="1:2" ht="14.25" customHeight="1">
      <c r="A1867" s="38" t="s">
        <v>2720</v>
      </c>
      <c r="B1867" s="38">
        <v>65</v>
      </c>
    </row>
    <row r="1868" spans="1:2" ht="14.25" customHeight="1">
      <c r="A1868" s="38" t="s">
        <v>2721</v>
      </c>
      <c r="B1868" s="38">
        <v>65</v>
      </c>
    </row>
    <row r="1869" spans="1:2" ht="14.25" customHeight="1">
      <c r="A1869" s="38" t="s">
        <v>2722</v>
      </c>
      <c r="B1869" s="38">
        <v>65</v>
      </c>
    </row>
    <row r="1870" spans="1:2" ht="14.25" customHeight="1">
      <c r="A1870" s="38" t="s">
        <v>2723</v>
      </c>
      <c r="B1870" s="38">
        <v>64</v>
      </c>
    </row>
    <row r="1871" spans="1:2" ht="14.25" customHeight="1">
      <c r="A1871" s="38" t="s">
        <v>2724</v>
      </c>
      <c r="B1871" s="38">
        <v>64</v>
      </c>
    </row>
    <row r="1872" spans="1:2" ht="14.25" customHeight="1">
      <c r="A1872" s="38" t="s">
        <v>2725</v>
      </c>
      <c r="B1872" s="38">
        <v>64</v>
      </c>
    </row>
    <row r="1873" spans="1:2" ht="14.25" customHeight="1">
      <c r="A1873" s="38" t="s">
        <v>2726</v>
      </c>
      <c r="B1873" s="38">
        <v>64</v>
      </c>
    </row>
    <row r="1874" spans="1:2" ht="14.25" customHeight="1">
      <c r="A1874" s="38" t="s">
        <v>2727</v>
      </c>
      <c r="B1874" s="38">
        <v>64</v>
      </c>
    </row>
    <row r="1875" spans="1:2" ht="14.25" customHeight="1">
      <c r="A1875" s="38" t="s">
        <v>2728</v>
      </c>
      <c r="B1875" s="38">
        <v>64</v>
      </c>
    </row>
    <row r="1876" spans="1:2" ht="14.25" customHeight="1">
      <c r="A1876" s="38" t="s">
        <v>2729</v>
      </c>
      <c r="B1876" s="38">
        <v>64</v>
      </c>
    </row>
    <row r="1877" spans="1:2" ht="14.25" customHeight="1">
      <c r="A1877" s="38" t="s">
        <v>2730</v>
      </c>
      <c r="B1877" s="38">
        <v>64</v>
      </c>
    </row>
    <row r="1878" spans="1:2" ht="14.25" customHeight="1">
      <c r="A1878" s="38" t="s">
        <v>2731</v>
      </c>
      <c r="B1878" s="38">
        <v>63</v>
      </c>
    </row>
    <row r="1879" spans="1:2" ht="14.25" customHeight="1">
      <c r="A1879" s="38" t="s">
        <v>2732</v>
      </c>
      <c r="B1879" s="38">
        <v>63</v>
      </c>
    </row>
    <row r="1880" spans="1:2" ht="14.25" customHeight="1">
      <c r="A1880" s="38" t="s">
        <v>2733</v>
      </c>
      <c r="B1880" s="38">
        <v>63</v>
      </c>
    </row>
    <row r="1881" spans="1:2" ht="14.25" customHeight="1">
      <c r="A1881" s="38" t="s">
        <v>2734</v>
      </c>
      <c r="B1881" s="38">
        <v>63</v>
      </c>
    </row>
    <row r="1882" spans="1:2" ht="14.25" customHeight="1">
      <c r="A1882" s="38" t="s">
        <v>2735</v>
      </c>
      <c r="B1882" s="38">
        <v>63</v>
      </c>
    </row>
    <row r="1883" spans="1:2" ht="14.25" customHeight="1">
      <c r="A1883" s="38" t="s">
        <v>2736</v>
      </c>
      <c r="B1883" s="38">
        <v>63</v>
      </c>
    </row>
    <row r="1884" spans="1:2" ht="14.25" customHeight="1">
      <c r="A1884" s="38" t="s">
        <v>2737</v>
      </c>
      <c r="B1884" s="38">
        <v>63</v>
      </c>
    </row>
    <row r="1885" spans="1:2" ht="14.25" customHeight="1">
      <c r="A1885" s="38" t="s">
        <v>2738</v>
      </c>
      <c r="B1885" s="38">
        <v>63</v>
      </c>
    </row>
    <row r="1886" spans="1:2" ht="14.25" customHeight="1">
      <c r="A1886" s="38" t="s">
        <v>2739</v>
      </c>
      <c r="B1886" s="38">
        <v>62</v>
      </c>
    </row>
    <row r="1887" spans="1:2" ht="14.25" customHeight="1">
      <c r="A1887" s="38" t="s">
        <v>2740</v>
      </c>
      <c r="B1887" s="38">
        <v>62</v>
      </c>
    </row>
    <row r="1888" spans="1:2" ht="14.25" customHeight="1">
      <c r="A1888" s="38" t="s">
        <v>2741</v>
      </c>
      <c r="B1888" s="38">
        <v>62</v>
      </c>
    </row>
    <row r="1889" spans="1:2" ht="14.25" customHeight="1">
      <c r="A1889" s="38" t="s">
        <v>2742</v>
      </c>
      <c r="B1889" s="38">
        <v>62</v>
      </c>
    </row>
    <row r="1890" spans="1:2" ht="14.25" customHeight="1">
      <c r="A1890" s="38" t="s">
        <v>2743</v>
      </c>
      <c r="B1890" s="38">
        <v>62</v>
      </c>
    </row>
    <row r="1891" spans="1:2" ht="14.25" customHeight="1">
      <c r="A1891" s="38" t="s">
        <v>2744</v>
      </c>
      <c r="B1891" s="38">
        <v>62</v>
      </c>
    </row>
    <row r="1892" spans="1:2" ht="14.25" customHeight="1">
      <c r="A1892" s="38" t="s">
        <v>2745</v>
      </c>
      <c r="B1892" s="38">
        <v>62</v>
      </c>
    </row>
    <row r="1893" spans="1:2" ht="14.25" customHeight="1">
      <c r="A1893" s="38" t="s">
        <v>2746</v>
      </c>
      <c r="B1893" s="38">
        <v>62</v>
      </c>
    </row>
    <row r="1894" spans="1:2" ht="14.25" customHeight="1">
      <c r="A1894" s="38" t="s">
        <v>2747</v>
      </c>
      <c r="B1894" s="38">
        <v>61</v>
      </c>
    </row>
    <row r="1895" spans="1:2" ht="14.25" customHeight="1">
      <c r="A1895" s="38" t="s">
        <v>2748</v>
      </c>
      <c r="B1895" s="38">
        <v>61</v>
      </c>
    </row>
    <row r="1896" spans="1:2" ht="14.25" customHeight="1">
      <c r="A1896" s="38" t="s">
        <v>2749</v>
      </c>
      <c r="B1896" s="38">
        <v>61</v>
      </c>
    </row>
    <row r="1897" spans="1:2" ht="14.25" customHeight="1">
      <c r="A1897" s="38" t="s">
        <v>2750</v>
      </c>
      <c r="B1897" s="38">
        <v>61</v>
      </c>
    </row>
    <row r="1898" spans="1:2" ht="14.25" customHeight="1">
      <c r="A1898" s="38" t="s">
        <v>2751</v>
      </c>
      <c r="B1898" s="38">
        <v>61</v>
      </c>
    </row>
    <row r="1899" spans="1:2" ht="14.25" customHeight="1">
      <c r="A1899" s="38" t="s">
        <v>2752</v>
      </c>
      <c r="B1899" s="38">
        <v>61</v>
      </c>
    </row>
    <row r="1900" spans="1:2" ht="14.25" customHeight="1">
      <c r="A1900" s="38" t="s">
        <v>2753</v>
      </c>
      <c r="B1900" s="38">
        <v>61</v>
      </c>
    </row>
    <row r="1901" spans="1:2" ht="14.25" customHeight="1">
      <c r="A1901" s="38" t="s">
        <v>2754</v>
      </c>
      <c r="B1901" s="38">
        <v>61</v>
      </c>
    </row>
    <row r="1902" spans="1:2" ht="14.25" customHeight="1">
      <c r="A1902" s="38" t="s">
        <v>2755</v>
      </c>
      <c r="B1902" s="38">
        <v>60</v>
      </c>
    </row>
    <row r="1903" spans="1:2" ht="14.25" customHeight="1">
      <c r="A1903" s="38" t="s">
        <v>2756</v>
      </c>
      <c r="B1903" s="38">
        <v>60</v>
      </c>
    </row>
    <row r="1904" spans="1:2" ht="14.25" customHeight="1">
      <c r="A1904" s="38" t="s">
        <v>2757</v>
      </c>
      <c r="B1904" s="38">
        <v>60</v>
      </c>
    </row>
    <row r="1905" spans="1:2" ht="14.25" customHeight="1">
      <c r="A1905" s="38" t="s">
        <v>2758</v>
      </c>
      <c r="B1905" s="38">
        <v>60</v>
      </c>
    </row>
    <row r="1906" spans="1:2" ht="14.25" customHeight="1">
      <c r="A1906" s="38" t="s">
        <v>2759</v>
      </c>
      <c r="B1906" s="38">
        <v>60</v>
      </c>
    </row>
    <row r="1907" spans="1:2" ht="14.25" customHeight="1">
      <c r="A1907" s="38" t="s">
        <v>2760</v>
      </c>
      <c r="B1907" s="38">
        <v>60</v>
      </c>
    </row>
    <row r="1908" spans="1:2" ht="14.25" customHeight="1">
      <c r="A1908" s="38" t="s">
        <v>2761</v>
      </c>
      <c r="B1908" s="38">
        <v>60</v>
      </c>
    </row>
    <row r="1909" spans="1:2" ht="14.25" customHeight="1">
      <c r="A1909" s="38" t="s">
        <v>2762</v>
      </c>
      <c r="B1909" s="38">
        <v>60</v>
      </c>
    </row>
    <row r="1910" spans="1:2" ht="14.25" customHeight="1">
      <c r="A1910" s="38" t="s">
        <v>2763</v>
      </c>
      <c r="B1910" s="38">
        <v>59</v>
      </c>
    </row>
    <row r="1911" spans="1:2" ht="14.25" customHeight="1">
      <c r="A1911" s="38" t="s">
        <v>2764</v>
      </c>
      <c r="B1911" s="38">
        <v>59</v>
      </c>
    </row>
    <row r="1912" spans="1:2" ht="14.25" customHeight="1">
      <c r="A1912" s="38" t="s">
        <v>2765</v>
      </c>
      <c r="B1912" s="38">
        <v>59</v>
      </c>
    </row>
    <row r="1913" spans="1:2" ht="14.25" customHeight="1">
      <c r="A1913" s="38" t="s">
        <v>2766</v>
      </c>
      <c r="B1913" s="38">
        <v>59</v>
      </c>
    </row>
    <row r="1914" spans="1:2" ht="14.25" customHeight="1">
      <c r="A1914" s="38" t="s">
        <v>2767</v>
      </c>
      <c r="B1914" s="38">
        <v>59</v>
      </c>
    </row>
    <row r="1915" spans="1:2" ht="14.25" customHeight="1">
      <c r="A1915" s="38" t="s">
        <v>2768</v>
      </c>
      <c r="B1915" s="38">
        <v>59</v>
      </c>
    </row>
    <row r="1916" spans="1:2" ht="14.25" customHeight="1">
      <c r="A1916" s="38" t="s">
        <v>2769</v>
      </c>
      <c r="B1916" s="38">
        <v>59</v>
      </c>
    </row>
    <row r="1917" spans="1:2" ht="14.25" customHeight="1">
      <c r="A1917" s="38" t="s">
        <v>2770</v>
      </c>
      <c r="B1917" s="38">
        <v>59</v>
      </c>
    </row>
    <row r="1918" spans="1:2" ht="14.25" customHeight="1">
      <c r="A1918" s="38" t="s">
        <v>2771</v>
      </c>
      <c r="B1918" s="38">
        <v>58</v>
      </c>
    </row>
    <row r="1919" spans="1:2" ht="14.25" customHeight="1">
      <c r="A1919" s="38" t="s">
        <v>2772</v>
      </c>
      <c r="B1919" s="38">
        <v>58</v>
      </c>
    </row>
    <row r="1920" spans="1:2" ht="14.25" customHeight="1">
      <c r="A1920" s="38" t="s">
        <v>2773</v>
      </c>
      <c r="B1920" s="38">
        <v>58</v>
      </c>
    </row>
    <row r="1921" spans="1:2" ht="14.25" customHeight="1">
      <c r="A1921" s="38" t="s">
        <v>2774</v>
      </c>
      <c r="B1921" s="38">
        <v>58</v>
      </c>
    </row>
    <row r="1922" spans="1:2" ht="14.25" customHeight="1">
      <c r="A1922" s="38" t="s">
        <v>2775</v>
      </c>
      <c r="B1922" s="38">
        <v>58</v>
      </c>
    </row>
    <row r="1923" spans="1:2" ht="14.25" customHeight="1">
      <c r="A1923" s="38" t="s">
        <v>2776</v>
      </c>
      <c r="B1923" s="38">
        <v>58</v>
      </c>
    </row>
    <row r="1924" spans="1:2" ht="14.25" customHeight="1">
      <c r="A1924" s="38" t="s">
        <v>2777</v>
      </c>
      <c r="B1924" s="38">
        <v>58</v>
      </c>
    </row>
    <row r="1925" spans="1:2" ht="14.25" customHeight="1">
      <c r="A1925" s="38" t="s">
        <v>2778</v>
      </c>
      <c r="B1925" s="38">
        <v>58</v>
      </c>
    </row>
    <row r="1926" spans="1:2" ht="14.25" customHeight="1">
      <c r="A1926" s="38" t="s">
        <v>2779</v>
      </c>
      <c r="B1926" s="38">
        <v>57</v>
      </c>
    </row>
    <row r="1927" spans="1:2" ht="14.25" customHeight="1">
      <c r="A1927" s="38" t="s">
        <v>2780</v>
      </c>
      <c r="B1927" s="38">
        <v>57</v>
      </c>
    </row>
    <row r="1928" spans="1:2" ht="14.25" customHeight="1">
      <c r="A1928" s="38" t="s">
        <v>2781</v>
      </c>
      <c r="B1928" s="38">
        <v>57</v>
      </c>
    </row>
    <row r="1929" spans="1:2" ht="14.25" customHeight="1">
      <c r="A1929" s="38" t="s">
        <v>2782</v>
      </c>
      <c r="B1929" s="38">
        <v>57</v>
      </c>
    </row>
    <row r="1930" spans="1:2" ht="14.25" customHeight="1">
      <c r="A1930" s="38" t="s">
        <v>2783</v>
      </c>
      <c r="B1930" s="38">
        <v>57</v>
      </c>
    </row>
    <row r="1931" spans="1:2" ht="14.25" customHeight="1">
      <c r="A1931" s="38" t="s">
        <v>2784</v>
      </c>
      <c r="B1931" s="38">
        <v>57</v>
      </c>
    </row>
    <row r="1932" spans="1:2" ht="14.25" customHeight="1">
      <c r="A1932" s="38" t="s">
        <v>2785</v>
      </c>
      <c r="B1932" s="38">
        <v>57</v>
      </c>
    </row>
    <row r="1933" spans="1:2" ht="14.25" customHeight="1">
      <c r="A1933" s="38" t="s">
        <v>2786</v>
      </c>
      <c r="B1933" s="38">
        <v>57</v>
      </c>
    </row>
    <row r="1934" spans="1:2" ht="14.25" customHeight="1">
      <c r="A1934" s="38" t="s">
        <v>2787</v>
      </c>
      <c r="B1934" s="38">
        <v>56</v>
      </c>
    </row>
    <row r="1935" spans="1:2" ht="14.25" customHeight="1">
      <c r="A1935" s="38" t="s">
        <v>2788</v>
      </c>
      <c r="B1935" s="38">
        <v>56</v>
      </c>
    </row>
    <row r="1936" spans="1:2" ht="14.25" customHeight="1">
      <c r="A1936" s="38" t="s">
        <v>2789</v>
      </c>
      <c r="B1936" s="38">
        <v>56</v>
      </c>
    </row>
    <row r="1937" spans="1:2" ht="14.25" customHeight="1">
      <c r="A1937" s="38" t="s">
        <v>2790</v>
      </c>
      <c r="B1937" s="38">
        <v>56</v>
      </c>
    </row>
    <row r="1938" spans="1:2" ht="14.25" customHeight="1">
      <c r="A1938" s="38" t="s">
        <v>2791</v>
      </c>
      <c r="B1938" s="38">
        <v>56</v>
      </c>
    </row>
    <row r="1939" spans="1:2" ht="14.25" customHeight="1">
      <c r="A1939" s="38" t="s">
        <v>2792</v>
      </c>
      <c r="B1939" s="38">
        <v>56</v>
      </c>
    </row>
    <row r="1940" spans="1:2" ht="14.25" customHeight="1">
      <c r="A1940" s="38" t="s">
        <v>2793</v>
      </c>
      <c r="B1940" s="38">
        <v>56</v>
      </c>
    </row>
    <row r="1941" spans="1:2" ht="14.25" customHeight="1">
      <c r="A1941" s="38" t="s">
        <v>2794</v>
      </c>
      <c r="B1941" s="38">
        <v>56</v>
      </c>
    </row>
    <row r="1942" spans="1:2" ht="14.25" customHeight="1">
      <c r="A1942" s="38" t="s">
        <v>2795</v>
      </c>
      <c r="B1942" s="38">
        <v>55</v>
      </c>
    </row>
    <row r="1943" spans="1:2" ht="14.25" customHeight="1">
      <c r="A1943" s="38" t="s">
        <v>2796</v>
      </c>
      <c r="B1943" s="38">
        <v>55</v>
      </c>
    </row>
    <row r="1944" spans="1:2" ht="14.25" customHeight="1">
      <c r="A1944" s="38" t="s">
        <v>2797</v>
      </c>
      <c r="B1944" s="38">
        <v>55</v>
      </c>
    </row>
    <row r="1945" spans="1:2" ht="14.25" customHeight="1">
      <c r="A1945" s="38" t="s">
        <v>2798</v>
      </c>
      <c r="B1945" s="38">
        <v>55</v>
      </c>
    </row>
    <row r="1946" spans="1:2" ht="14.25" customHeight="1">
      <c r="A1946" s="38" t="s">
        <v>2799</v>
      </c>
      <c r="B1946" s="38">
        <v>55</v>
      </c>
    </row>
    <row r="1947" spans="1:2" ht="14.25" customHeight="1">
      <c r="A1947" s="38" t="s">
        <v>2800</v>
      </c>
      <c r="B1947" s="38">
        <v>55</v>
      </c>
    </row>
    <row r="1948" spans="1:2" ht="14.25" customHeight="1">
      <c r="A1948" s="38" t="s">
        <v>2801</v>
      </c>
      <c r="B1948" s="38">
        <v>55</v>
      </c>
    </row>
    <row r="1949" spans="1:2" ht="14.25" customHeight="1">
      <c r="A1949" s="38" t="s">
        <v>2802</v>
      </c>
      <c r="B1949" s="38">
        <v>55</v>
      </c>
    </row>
    <row r="1950" spans="1:2" ht="14.25" customHeight="1">
      <c r="A1950" s="38" t="s">
        <v>2803</v>
      </c>
      <c r="B1950" s="38">
        <v>54</v>
      </c>
    </row>
    <row r="1951" spans="1:2" ht="14.25" customHeight="1">
      <c r="A1951" s="38" t="s">
        <v>2804</v>
      </c>
      <c r="B1951" s="38">
        <v>54</v>
      </c>
    </row>
    <row r="1952" spans="1:2" ht="14.25" customHeight="1">
      <c r="A1952" s="38" t="s">
        <v>2805</v>
      </c>
      <c r="B1952" s="38">
        <v>54</v>
      </c>
    </row>
    <row r="1953" spans="1:2" ht="14.25" customHeight="1">
      <c r="A1953" s="38" t="s">
        <v>2806</v>
      </c>
      <c r="B1953" s="38">
        <v>54</v>
      </c>
    </row>
    <row r="1954" spans="1:2" ht="14.25" customHeight="1">
      <c r="A1954" s="38" t="s">
        <v>2807</v>
      </c>
      <c r="B1954" s="38">
        <v>54</v>
      </c>
    </row>
    <row r="1955" spans="1:2" ht="14.25" customHeight="1">
      <c r="A1955" s="38" t="s">
        <v>2808</v>
      </c>
      <c r="B1955" s="38">
        <v>54</v>
      </c>
    </row>
    <row r="1956" spans="1:2" ht="14.25" customHeight="1">
      <c r="A1956" s="38" t="s">
        <v>2809</v>
      </c>
      <c r="B1956" s="38">
        <v>54</v>
      </c>
    </row>
    <row r="1957" spans="1:2" ht="14.25" customHeight="1">
      <c r="A1957" s="38" t="s">
        <v>2810</v>
      </c>
      <c r="B1957" s="38">
        <v>54</v>
      </c>
    </row>
    <row r="1958" spans="1:2" ht="14.25" customHeight="1">
      <c r="A1958" s="38" t="s">
        <v>2811</v>
      </c>
      <c r="B1958" s="38">
        <v>53</v>
      </c>
    </row>
    <row r="1959" spans="1:2" ht="14.25" customHeight="1">
      <c r="A1959" s="38" t="s">
        <v>2812</v>
      </c>
      <c r="B1959" s="38">
        <v>53</v>
      </c>
    </row>
    <row r="1960" spans="1:2" ht="14.25" customHeight="1">
      <c r="A1960" s="38" t="s">
        <v>2813</v>
      </c>
      <c r="B1960" s="38">
        <v>53</v>
      </c>
    </row>
    <row r="1961" spans="1:2" ht="14.25" customHeight="1">
      <c r="A1961" s="38" t="s">
        <v>2814</v>
      </c>
      <c r="B1961" s="38">
        <v>53</v>
      </c>
    </row>
    <row r="1962" spans="1:2" ht="14.25" customHeight="1">
      <c r="A1962" s="38" t="s">
        <v>2815</v>
      </c>
      <c r="B1962" s="38">
        <v>53</v>
      </c>
    </row>
    <row r="1963" spans="1:2" ht="14.25" customHeight="1">
      <c r="A1963" s="38" t="s">
        <v>2816</v>
      </c>
      <c r="B1963" s="38">
        <v>53</v>
      </c>
    </row>
    <row r="1964" spans="1:2" ht="14.25" customHeight="1">
      <c r="A1964" s="38" t="s">
        <v>2817</v>
      </c>
      <c r="B1964" s="38">
        <v>53</v>
      </c>
    </row>
    <row r="1965" spans="1:2" ht="14.25" customHeight="1">
      <c r="A1965" s="38" t="s">
        <v>2818</v>
      </c>
      <c r="B1965" s="38">
        <v>53</v>
      </c>
    </row>
    <row r="1966" spans="1:2" ht="14.25" customHeight="1">
      <c r="A1966" s="38" t="s">
        <v>2819</v>
      </c>
      <c r="B1966" s="38">
        <v>52</v>
      </c>
    </row>
    <row r="1967" spans="1:2" ht="14.25" customHeight="1">
      <c r="A1967" s="38" t="s">
        <v>2820</v>
      </c>
      <c r="B1967" s="38">
        <v>52</v>
      </c>
    </row>
    <row r="1968" spans="1:2" ht="14.25" customHeight="1">
      <c r="A1968" s="38" t="s">
        <v>2821</v>
      </c>
      <c r="B1968" s="38">
        <v>52</v>
      </c>
    </row>
    <row r="1969" spans="1:2" ht="14.25" customHeight="1">
      <c r="A1969" s="38" t="s">
        <v>2822</v>
      </c>
      <c r="B1969" s="38">
        <v>52</v>
      </c>
    </row>
    <row r="1970" spans="1:2" ht="14.25" customHeight="1">
      <c r="A1970" s="38" t="s">
        <v>2823</v>
      </c>
      <c r="B1970" s="38">
        <v>52</v>
      </c>
    </row>
    <row r="1971" spans="1:2" ht="14.25" customHeight="1">
      <c r="A1971" s="38" t="s">
        <v>2824</v>
      </c>
      <c r="B1971" s="38">
        <v>52</v>
      </c>
    </row>
    <row r="1972" spans="1:2" ht="14.25" customHeight="1">
      <c r="A1972" s="38" t="s">
        <v>2825</v>
      </c>
      <c r="B1972" s="38">
        <v>51</v>
      </c>
    </row>
    <row r="1973" spans="1:2" ht="14.25" customHeight="1">
      <c r="A1973" s="38" t="s">
        <v>2826</v>
      </c>
      <c r="B1973" s="38">
        <v>51</v>
      </c>
    </row>
    <row r="1974" spans="1:2" ht="14.25" customHeight="1">
      <c r="A1974" s="38" t="s">
        <v>2827</v>
      </c>
      <c r="B1974" s="38">
        <v>51</v>
      </c>
    </row>
    <row r="1975" spans="1:2" ht="14.25" customHeight="1">
      <c r="A1975" s="38" t="s">
        <v>2828</v>
      </c>
      <c r="B1975" s="38">
        <v>51</v>
      </c>
    </row>
    <row r="1976" spans="1:2" ht="14.25" customHeight="1">
      <c r="A1976" s="38" t="s">
        <v>2829</v>
      </c>
      <c r="B1976" s="38">
        <v>51</v>
      </c>
    </row>
    <row r="1977" spans="1:2" ht="14.25" customHeight="1">
      <c r="A1977" s="38" t="s">
        <v>2830</v>
      </c>
      <c r="B1977" s="38">
        <v>51</v>
      </c>
    </row>
    <row r="1978" spans="1:2" ht="14.25" customHeight="1">
      <c r="A1978" s="38" t="s">
        <v>2831</v>
      </c>
      <c r="B1978" s="38">
        <v>50</v>
      </c>
    </row>
    <row r="1979" spans="1:2" ht="14.25" customHeight="1">
      <c r="A1979" s="38" t="s">
        <v>2832</v>
      </c>
      <c r="B1979" s="38">
        <v>50</v>
      </c>
    </row>
    <row r="1980" spans="1:2" ht="14.25" customHeight="1">
      <c r="A1980" s="38" t="s">
        <v>2833</v>
      </c>
      <c r="B1980" s="38">
        <v>50</v>
      </c>
    </row>
    <row r="1981" spans="1:2" ht="14.25" customHeight="1">
      <c r="A1981" s="38" t="s">
        <v>2834</v>
      </c>
      <c r="B1981" s="38">
        <v>50</v>
      </c>
    </row>
    <row r="1982" spans="1:2" ht="14.25" customHeight="1">
      <c r="A1982" s="38" t="s">
        <v>2835</v>
      </c>
      <c r="B1982" s="38">
        <v>50</v>
      </c>
    </row>
    <row r="1983" spans="1:2" ht="14.25" customHeight="1">
      <c r="A1983" s="38" t="s">
        <v>2836</v>
      </c>
      <c r="B1983" s="38">
        <v>50</v>
      </c>
    </row>
    <row r="1984" spans="1:2" ht="14.25" customHeight="1">
      <c r="A1984" s="38" t="s">
        <v>2837</v>
      </c>
      <c r="B1984" s="38">
        <v>49</v>
      </c>
    </row>
    <row r="1985" spans="1:2" ht="14.25" customHeight="1">
      <c r="A1985" s="38" t="s">
        <v>2838</v>
      </c>
      <c r="B1985" s="38">
        <v>49</v>
      </c>
    </row>
    <row r="1986" spans="1:2" ht="14.25" customHeight="1">
      <c r="A1986" s="38" t="s">
        <v>2839</v>
      </c>
      <c r="B1986" s="38">
        <v>49</v>
      </c>
    </row>
    <row r="1987" spans="1:2" ht="14.25" customHeight="1">
      <c r="A1987" s="38" t="s">
        <v>2840</v>
      </c>
      <c r="B1987" s="38">
        <v>49</v>
      </c>
    </row>
    <row r="1988" spans="1:2" ht="14.25" customHeight="1">
      <c r="A1988" s="38" t="s">
        <v>2841</v>
      </c>
      <c r="B1988" s="38">
        <v>49</v>
      </c>
    </row>
    <row r="1989" spans="1:2" ht="14.25" customHeight="1">
      <c r="A1989" s="38" t="s">
        <v>2842</v>
      </c>
      <c r="B1989" s="38">
        <v>49</v>
      </c>
    </row>
    <row r="1990" spans="1:2" ht="14.25" customHeight="1">
      <c r="A1990" s="38" t="s">
        <v>2843</v>
      </c>
      <c r="B1990" s="38">
        <v>48</v>
      </c>
    </row>
    <row r="1991" spans="1:2" ht="14.25" customHeight="1">
      <c r="A1991" s="38" t="s">
        <v>2844</v>
      </c>
      <c r="B1991" s="38">
        <v>48</v>
      </c>
    </row>
    <row r="1992" spans="1:2" ht="14.25" customHeight="1">
      <c r="A1992" s="38" t="s">
        <v>2845</v>
      </c>
      <c r="B1992" s="38">
        <v>48</v>
      </c>
    </row>
    <row r="1993" spans="1:2" ht="14.25" customHeight="1">
      <c r="A1993" s="38" t="s">
        <v>2846</v>
      </c>
      <c r="B1993" s="38">
        <v>48</v>
      </c>
    </row>
    <row r="1994" spans="1:2" ht="14.25" customHeight="1">
      <c r="A1994" s="38" t="s">
        <v>2847</v>
      </c>
      <c r="B1994" s="38">
        <v>48</v>
      </c>
    </row>
    <row r="1995" spans="1:2" ht="14.25" customHeight="1">
      <c r="A1995" s="38" t="s">
        <v>2848</v>
      </c>
      <c r="B1995" s="38">
        <v>48</v>
      </c>
    </row>
    <row r="1996" spans="1:2" ht="14.25" customHeight="1">
      <c r="A1996" s="38" t="s">
        <v>2849</v>
      </c>
      <c r="B1996" s="38">
        <v>47</v>
      </c>
    </row>
    <row r="1997" spans="1:2" ht="14.25" customHeight="1">
      <c r="A1997" s="38" t="s">
        <v>2850</v>
      </c>
      <c r="B1997" s="38">
        <v>47</v>
      </c>
    </row>
    <row r="1998" spans="1:2" ht="14.25" customHeight="1">
      <c r="A1998" s="38" t="s">
        <v>2851</v>
      </c>
      <c r="B1998" s="38">
        <v>47</v>
      </c>
    </row>
    <row r="1999" spans="1:2" ht="14.25" customHeight="1">
      <c r="A1999" s="38" t="s">
        <v>2852</v>
      </c>
      <c r="B1999" s="38">
        <v>47</v>
      </c>
    </row>
    <row r="2000" spans="1:2" ht="14.25" customHeight="1">
      <c r="A2000" s="38" t="s">
        <v>2853</v>
      </c>
      <c r="B2000" s="38">
        <v>47</v>
      </c>
    </row>
    <row r="2001" spans="1:2" ht="14.25" customHeight="1">
      <c r="A2001" s="38" t="s">
        <v>2854</v>
      </c>
      <c r="B2001" s="38">
        <v>47</v>
      </c>
    </row>
    <row r="2002" spans="1:2" ht="14.25" customHeight="1">
      <c r="A2002" s="38" t="s">
        <v>2855</v>
      </c>
      <c r="B2002" s="38">
        <v>46</v>
      </c>
    </row>
    <row r="2003" spans="1:2" ht="14.25" customHeight="1">
      <c r="A2003" s="38" t="s">
        <v>2856</v>
      </c>
      <c r="B2003" s="38">
        <v>46</v>
      </c>
    </row>
    <row r="2004" spans="1:2" ht="14.25" customHeight="1">
      <c r="A2004" s="38" t="s">
        <v>2857</v>
      </c>
      <c r="B2004" s="38">
        <v>46</v>
      </c>
    </row>
    <row r="2005" spans="1:2" ht="14.25" customHeight="1">
      <c r="A2005" s="38" t="s">
        <v>2858</v>
      </c>
      <c r="B2005" s="38">
        <v>46</v>
      </c>
    </row>
    <row r="2006" spans="1:2" ht="14.25" customHeight="1">
      <c r="A2006" s="38" t="s">
        <v>2859</v>
      </c>
      <c r="B2006" s="38">
        <v>46</v>
      </c>
    </row>
    <row r="2007" spans="1:2" ht="14.25" customHeight="1">
      <c r="A2007" s="38" t="s">
        <v>2860</v>
      </c>
      <c r="B2007" s="38">
        <v>46</v>
      </c>
    </row>
    <row r="2008" spans="1:2" ht="14.25" customHeight="1">
      <c r="A2008" s="38" t="s">
        <v>2861</v>
      </c>
      <c r="B2008" s="38">
        <v>45</v>
      </c>
    </row>
    <row r="2009" spans="1:2" ht="14.25" customHeight="1">
      <c r="A2009" s="38" t="s">
        <v>2862</v>
      </c>
      <c r="B2009" s="38">
        <v>45</v>
      </c>
    </row>
    <row r="2010" spans="1:2" ht="14.25" customHeight="1">
      <c r="A2010" s="38" t="s">
        <v>2863</v>
      </c>
      <c r="B2010" s="38">
        <v>45</v>
      </c>
    </row>
    <row r="2011" spans="1:2" ht="14.25" customHeight="1">
      <c r="A2011" s="38" t="s">
        <v>2864</v>
      </c>
      <c r="B2011" s="38">
        <v>45</v>
      </c>
    </row>
    <row r="2012" spans="1:2" ht="14.25" customHeight="1">
      <c r="A2012" s="38" t="s">
        <v>2865</v>
      </c>
      <c r="B2012" s="38">
        <v>45</v>
      </c>
    </row>
    <row r="2013" spans="1:2" ht="14.25" customHeight="1">
      <c r="A2013" s="38" t="s">
        <v>2866</v>
      </c>
      <c r="B2013" s="38">
        <v>45</v>
      </c>
    </row>
    <row r="2014" spans="1:2" ht="14.25" customHeight="1">
      <c r="A2014" s="38" t="s">
        <v>2867</v>
      </c>
      <c r="B2014" s="38">
        <v>44</v>
      </c>
    </row>
    <row r="2015" spans="1:2" ht="14.25" customHeight="1">
      <c r="A2015" s="38" t="s">
        <v>2868</v>
      </c>
      <c r="B2015" s="38">
        <v>44</v>
      </c>
    </row>
    <row r="2016" spans="1:2" ht="14.25" customHeight="1">
      <c r="A2016" s="38" t="s">
        <v>2869</v>
      </c>
      <c r="B2016" s="38">
        <v>44</v>
      </c>
    </row>
    <row r="2017" spans="1:2" ht="14.25" customHeight="1">
      <c r="A2017" s="38" t="s">
        <v>2870</v>
      </c>
      <c r="B2017" s="38">
        <v>44</v>
      </c>
    </row>
    <row r="2018" spans="1:2" ht="14.25" customHeight="1">
      <c r="A2018" s="38" t="s">
        <v>2871</v>
      </c>
      <c r="B2018" s="38">
        <v>44</v>
      </c>
    </row>
    <row r="2019" spans="1:2" ht="14.25" customHeight="1">
      <c r="A2019" s="38" t="s">
        <v>2872</v>
      </c>
      <c r="B2019" s="38">
        <v>44</v>
      </c>
    </row>
    <row r="2020" spans="1:2" ht="14.25" customHeight="1">
      <c r="A2020" s="38" t="s">
        <v>2873</v>
      </c>
      <c r="B2020" s="38">
        <v>43</v>
      </c>
    </row>
    <row r="2021" spans="1:2" ht="14.25" customHeight="1">
      <c r="A2021" s="38" t="s">
        <v>2874</v>
      </c>
      <c r="B2021" s="38">
        <v>43</v>
      </c>
    </row>
    <row r="2022" spans="1:2" ht="14.25" customHeight="1">
      <c r="A2022" s="38" t="s">
        <v>2875</v>
      </c>
      <c r="B2022" s="38">
        <v>43</v>
      </c>
    </row>
    <row r="2023" spans="1:2" ht="14.25" customHeight="1">
      <c r="A2023" s="38" t="s">
        <v>2876</v>
      </c>
      <c r="B2023" s="38">
        <v>43</v>
      </c>
    </row>
    <row r="2024" spans="1:2" ht="14.25" customHeight="1">
      <c r="A2024" s="38" t="s">
        <v>2877</v>
      </c>
      <c r="B2024" s="38">
        <v>43</v>
      </c>
    </row>
    <row r="2025" spans="1:2" ht="14.25" customHeight="1">
      <c r="A2025" s="38" t="s">
        <v>2878</v>
      </c>
      <c r="B2025" s="38">
        <v>43</v>
      </c>
    </row>
    <row r="2026" spans="1:2" ht="14.25" customHeight="1">
      <c r="A2026" s="38" t="s">
        <v>2879</v>
      </c>
      <c r="B2026" s="38">
        <v>42</v>
      </c>
    </row>
    <row r="2027" spans="1:2" ht="14.25" customHeight="1">
      <c r="A2027" s="38" t="s">
        <v>2880</v>
      </c>
      <c r="B2027" s="38">
        <v>42</v>
      </c>
    </row>
    <row r="2028" spans="1:2" ht="14.25" customHeight="1">
      <c r="A2028" s="38" t="s">
        <v>2881</v>
      </c>
      <c r="B2028" s="38">
        <v>42</v>
      </c>
    </row>
    <row r="2029" spans="1:2" ht="14.25" customHeight="1">
      <c r="A2029" s="38" t="s">
        <v>2882</v>
      </c>
      <c r="B2029" s="38">
        <v>42</v>
      </c>
    </row>
    <row r="2030" spans="1:2" ht="14.25" customHeight="1">
      <c r="A2030" s="38" t="s">
        <v>2883</v>
      </c>
      <c r="B2030" s="38">
        <v>42</v>
      </c>
    </row>
    <row r="2031" spans="1:2" ht="14.25" customHeight="1">
      <c r="A2031" s="38" t="s">
        <v>2884</v>
      </c>
      <c r="B2031" s="38">
        <v>41</v>
      </c>
    </row>
    <row r="2032" spans="1:2" ht="14.25" customHeight="1">
      <c r="A2032" s="38" t="s">
        <v>2885</v>
      </c>
      <c r="B2032" s="38">
        <v>41</v>
      </c>
    </row>
    <row r="2033" spans="1:2" ht="14.25" customHeight="1">
      <c r="A2033" s="38" t="s">
        <v>2886</v>
      </c>
      <c r="B2033" s="38">
        <v>41</v>
      </c>
    </row>
    <row r="2034" spans="1:2" ht="14.25" customHeight="1">
      <c r="A2034" s="38" t="s">
        <v>2887</v>
      </c>
      <c r="B2034" s="38">
        <v>41</v>
      </c>
    </row>
    <row r="2035" spans="1:2" ht="14.25" customHeight="1">
      <c r="A2035" s="38" t="s">
        <v>2888</v>
      </c>
      <c r="B2035" s="38">
        <v>41</v>
      </c>
    </row>
    <row r="2036" spans="1:2" ht="14.25" customHeight="1">
      <c r="A2036" s="38" t="s">
        <v>2889</v>
      </c>
      <c r="B2036" s="38">
        <v>40</v>
      </c>
    </row>
    <row r="2037" spans="1:2" ht="14.25" customHeight="1">
      <c r="A2037" s="38" t="s">
        <v>2890</v>
      </c>
      <c r="B2037" s="38">
        <v>40</v>
      </c>
    </row>
    <row r="2038" spans="1:2" ht="14.25" customHeight="1">
      <c r="A2038" s="38" t="s">
        <v>2891</v>
      </c>
      <c r="B2038" s="38">
        <v>40</v>
      </c>
    </row>
    <row r="2039" spans="1:2" ht="14.25" customHeight="1">
      <c r="A2039" s="38" t="s">
        <v>2892</v>
      </c>
      <c r="B2039" s="38">
        <v>40</v>
      </c>
    </row>
    <row r="2040" spans="1:2" ht="14.25" customHeight="1">
      <c r="A2040" s="38" t="s">
        <v>2893</v>
      </c>
      <c r="B2040" s="38">
        <v>40</v>
      </c>
    </row>
    <row r="2041" spans="1:2" ht="14.25" customHeight="1">
      <c r="A2041" s="38" t="s">
        <v>2894</v>
      </c>
      <c r="B2041" s="38">
        <v>39</v>
      </c>
    </row>
    <row r="2042" spans="1:2" ht="14.25" customHeight="1">
      <c r="A2042" s="38" t="s">
        <v>2895</v>
      </c>
      <c r="B2042" s="38">
        <v>39</v>
      </c>
    </row>
    <row r="2043" spans="1:2" ht="14.25" customHeight="1">
      <c r="A2043" s="38" t="s">
        <v>2896</v>
      </c>
      <c r="B2043" s="38">
        <v>39</v>
      </c>
    </row>
    <row r="2044" spans="1:2" ht="14.25" customHeight="1">
      <c r="A2044" s="38" t="s">
        <v>2897</v>
      </c>
      <c r="B2044" s="38">
        <v>39</v>
      </c>
    </row>
    <row r="2045" spans="1:2" ht="14.25" customHeight="1">
      <c r="A2045" s="38" t="s">
        <v>2898</v>
      </c>
      <c r="B2045" s="38">
        <v>39</v>
      </c>
    </row>
    <row r="2046" spans="1:2" ht="14.25" customHeight="1">
      <c r="A2046" s="38" t="s">
        <v>2899</v>
      </c>
      <c r="B2046" s="38">
        <v>38</v>
      </c>
    </row>
    <row r="2047" spans="1:2" ht="14.25" customHeight="1">
      <c r="A2047" s="38" t="s">
        <v>2900</v>
      </c>
      <c r="B2047" s="38">
        <v>38</v>
      </c>
    </row>
    <row r="2048" spans="1:2" ht="14.25" customHeight="1">
      <c r="A2048" s="38" t="s">
        <v>2901</v>
      </c>
      <c r="B2048" s="38">
        <v>38</v>
      </c>
    </row>
    <row r="2049" spans="1:2" ht="14.25" customHeight="1">
      <c r="A2049" s="38" t="s">
        <v>2902</v>
      </c>
      <c r="B2049" s="38">
        <v>38</v>
      </c>
    </row>
    <row r="2050" spans="1:2" ht="14.25" customHeight="1">
      <c r="A2050" s="38" t="s">
        <v>2903</v>
      </c>
      <c r="B2050" s="38">
        <v>38</v>
      </c>
    </row>
    <row r="2051" spans="1:2" ht="14.25" customHeight="1">
      <c r="A2051" s="38" t="s">
        <v>2904</v>
      </c>
      <c r="B2051" s="38">
        <v>37</v>
      </c>
    </row>
    <row r="2052" spans="1:2" ht="14.25" customHeight="1">
      <c r="A2052" s="38" t="s">
        <v>2905</v>
      </c>
      <c r="B2052" s="38">
        <v>37</v>
      </c>
    </row>
    <row r="2053" spans="1:2" ht="14.25" customHeight="1">
      <c r="A2053" s="38" t="s">
        <v>2906</v>
      </c>
      <c r="B2053" s="38">
        <v>37</v>
      </c>
    </row>
    <row r="2054" spans="1:2" ht="14.25" customHeight="1">
      <c r="A2054" s="38" t="s">
        <v>2907</v>
      </c>
      <c r="B2054" s="38">
        <v>37</v>
      </c>
    </row>
    <row r="2055" spans="1:2" ht="14.25" customHeight="1">
      <c r="A2055" s="38" t="s">
        <v>2908</v>
      </c>
      <c r="B2055" s="38">
        <v>37</v>
      </c>
    </row>
    <row r="2056" spans="1:2" ht="14.25" customHeight="1">
      <c r="A2056" s="38" t="s">
        <v>2909</v>
      </c>
      <c r="B2056" s="38">
        <v>36</v>
      </c>
    </row>
    <row r="2057" spans="1:2" ht="14.25" customHeight="1">
      <c r="A2057" s="38" t="s">
        <v>2910</v>
      </c>
      <c r="B2057" s="38">
        <v>36</v>
      </c>
    </row>
    <row r="2058" spans="1:2" ht="14.25" customHeight="1">
      <c r="A2058" s="38" t="s">
        <v>2911</v>
      </c>
      <c r="B2058" s="38">
        <v>36</v>
      </c>
    </row>
    <row r="2059" spans="1:2" ht="14.25" customHeight="1">
      <c r="A2059" s="38" t="s">
        <v>2912</v>
      </c>
      <c r="B2059" s="38">
        <v>36</v>
      </c>
    </row>
    <row r="2060" spans="1:2" ht="14.25" customHeight="1">
      <c r="A2060" s="38" t="s">
        <v>2913</v>
      </c>
      <c r="B2060" s="38">
        <v>36</v>
      </c>
    </row>
    <row r="2061" spans="1:2" ht="14.25" customHeight="1">
      <c r="A2061" s="38" t="s">
        <v>2914</v>
      </c>
      <c r="B2061" s="38">
        <v>35</v>
      </c>
    </row>
    <row r="2062" spans="1:2" ht="14.25" customHeight="1">
      <c r="A2062" s="38" t="s">
        <v>2915</v>
      </c>
      <c r="B2062" s="38">
        <v>35</v>
      </c>
    </row>
    <row r="2063" spans="1:2" ht="14.25" customHeight="1">
      <c r="A2063" s="38" t="s">
        <v>2916</v>
      </c>
      <c r="B2063" s="38">
        <v>35</v>
      </c>
    </row>
    <row r="2064" spans="1:2" ht="14.25" customHeight="1">
      <c r="A2064" s="38" t="s">
        <v>2917</v>
      </c>
      <c r="B2064" s="38">
        <v>35</v>
      </c>
    </row>
    <row r="2065" spans="1:2" ht="14.25" customHeight="1">
      <c r="A2065" s="38" t="s">
        <v>2918</v>
      </c>
      <c r="B2065" s="38">
        <v>35</v>
      </c>
    </row>
    <row r="2066" spans="1:2" ht="14.25" customHeight="1">
      <c r="A2066" s="38" t="s">
        <v>2919</v>
      </c>
      <c r="B2066" s="38">
        <v>34</v>
      </c>
    </row>
    <row r="2067" spans="1:2" ht="14.25" customHeight="1">
      <c r="A2067" s="38" t="s">
        <v>2920</v>
      </c>
      <c r="B2067" s="38">
        <v>34</v>
      </c>
    </row>
    <row r="2068" spans="1:2" ht="14.25" customHeight="1">
      <c r="A2068" s="38" t="s">
        <v>2921</v>
      </c>
      <c r="B2068" s="38">
        <v>34</v>
      </c>
    </row>
    <row r="2069" spans="1:2" ht="14.25" customHeight="1">
      <c r="A2069" s="38" t="s">
        <v>2922</v>
      </c>
      <c r="B2069" s="38">
        <v>34</v>
      </c>
    </row>
    <row r="2070" spans="1:2" ht="14.25" customHeight="1">
      <c r="A2070" s="38" t="s">
        <v>2923</v>
      </c>
      <c r="B2070" s="38">
        <v>34</v>
      </c>
    </row>
    <row r="2071" spans="1:2" ht="14.25" customHeight="1">
      <c r="A2071" s="38" t="s">
        <v>2924</v>
      </c>
      <c r="B2071" s="38">
        <v>33</v>
      </c>
    </row>
    <row r="2072" spans="1:2" ht="14.25" customHeight="1">
      <c r="A2072" s="38" t="s">
        <v>2925</v>
      </c>
      <c r="B2072" s="38">
        <v>33</v>
      </c>
    </row>
    <row r="2073" spans="1:2" ht="14.25" customHeight="1">
      <c r="A2073" s="38" t="s">
        <v>2926</v>
      </c>
      <c r="B2073" s="38">
        <v>33</v>
      </c>
    </row>
    <row r="2074" spans="1:2" ht="14.25" customHeight="1">
      <c r="A2074" s="38" t="s">
        <v>2927</v>
      </c>
      <c r="B2074" s="38">
        <v>33</v>
      </c>
    </row>
    <row r="2075" spans="1:2" ht="14.25" customHeight="1">
      <c r="A2075" s="38" t="s">
        <v>2928</v>
      </c>
      <c r="B2075" s="38">
        <v>33</v>
      </c>
    </row>
    <row r="2076" spans="1:2" ht="14.25" customHeight="1">
      <c r="A2076" s="38" t="s">
        <v>2929</v>
      </c>
      <c r="B2076" s="38">
        <v>32</v>
      </c>
    </row>
    <row r="2077" spans="1:2" ht="14.25" customHeight="1">
      <c r="A2077" s="38" t="s">
        <v>2930</v>
      </c>
      <c r="B2077" s="38">
        <v>32</v>
      </c>
    </row>
    <row r="2078" spans="1:2" ht="14.25" customHeight="1">
      <c r="A2078" s="38" t="s">
        <v>2931</v>
      </c>
      <c r="B2078" s="38">
        <v>32</v>
      </c>
    </row>
    <row r="2079" spans="1:2" ht="14.25" customHeight="1">
      <c r="A2079" s="38" t="s">
        <v>2932</v>
      </c>
      <c r="B2079" s="38">
        <v>32</v>
      </c>
    </row>
    <row r="2080" spans="1:2" ht="14.25" customHeight="1">
      <c r="A2080" s="38" t="s">
        <v>2933</v>
      </c>
      <c r="B2080" s="38">
        <v>32</v>
      </c>
    </row>
    <row r="2081" spans="1:2" ht="14.25" customHeight="1">
      <c r="A2081" s="38" t="s">
        <v>2934</v>
      </c>
      <c r="B2081" s="38">
        <v>31</v>
      </c>
    </row>
    <row r="2082" spans="1:2" ht="14.25" customHeight="1">
      <c r="A2082" s="38" t="s">
        <v>2935</v>
      </c>
      <c r="B2082" s="38">
        <v>31</v>
      </c>
    </row>
    <row r="2083" spans="1:2" ht="14.25" customHeight="1">
      <c r="A2083" s="38" t="s">
        <v>2936</v>
      </c>
      <c r="B2083" s="38">
        <v>31</v>
      </c>
    </row>
    <row r="2084" spans="1:2" ht="14.25" customHeight="1">
      <c r="A2084" s="38" t="s">
        <v>2937</v>
      </c>
      <c r="B2084" s="38">
        <v>31</v>
      </c>
    </row>
    <row r="2085" spans="1:2" ht="14.25" customHeight="1">
      <c r="A2085" s="38" t="s">
        <v>2938</v>
      </c>
      <c r="B2085" s="38">
        <v>31</v>
      </c>
    </row>
    <row r="2086" spans="1:2" ht="14.25" customHeight="1">
      <c r="A2086" s="38" t="s">
        <v>2939</v>
      </c>
      <c r="B2086" s="38">
        <v>30</v>
      </c>
    </row>
    <row r="2087" spans="1:2" ht="14.25" customHeight="1">
      <c r="A2087" s="38" t="s">
        <v>2940</v>
      </c>
      <c r="B2087" s="38">
        <v>30</v>
      </c>
    </row>
    <row r="2088" spans="1:2" ht="14.25" customHeight="1">
      <c r="A2088" s="38" t="s">
        <v>2941</v>
      </c>
      <c r="B2088" s="38">
        <v>30</v>
      </c>
    </row>
    <row r="2089" spans="1:2" ht="14.25" customHeight="1">
      <c r="A2089" s="38" t="s">
        <v>2942</v>
      </c>
      <c r="B2089" s="38">
        <v>30</v>
      </c>
    </row>
    <row r="2090" spans="1:2" ht="14.25" customHeight="1">
      <c r="A2090" s="38" t="s">
        <v>2943</v>
      </c>
      <c r="B2090" s="38">
        <v>30</v>
      </c>
    </row>
    <row r="2091" spans="1:2" ht="14.25" customHeight="1">
      <c r="A2091" s="38" t="s">
        <v>2944</v>
      </c>
      <c r="B2091" s="38">
        <v>29</v>
      </c>
    </row>
    <row r="2092" spans="1:2" ht="14.25" customHeight="1">
      <c r="A2092" s="38" t="s">
        <v>2945</v>
      </c>
      <c r="B2092" s="38">
        <v>29</v>
      </c>
    </row>
    <row r="2093" spans="1:2" ht="14.25" customHeight="1">
      <c r="A2093" s="38" t="s">
        <v>2946</v>
      </c>
      <c r="B2093" s="38">
        <v>29</v>
      </c>
    </row>
    <row r="2094" spans="1:2" ht="14.25" customHeight="1">
      <c r="A2094" s="38" t="s">
        <v>2947</v>
      </c>
      <c r="B2094" s="38">
        <v>29</v>
      </c>
    </row>
    <row r="2095" spans="1:2" ht="14.25" customHeight="1">
      <c r="A2095" s="38" t="s">
        <v>2948</v>
      </c>
      <c r="B2095" s="38">
        <v>29</v>
      </c>
    </row>
    <row r="2096" spans="1:2" ht="14.25" customHeight="1">
      <c r="A2096" s="38" t="s">
        <v>2949</v>
      </c>
      <c r="B2096" s="38">
        <v>28</v>
      </c>
    </row>
    <row r="2097" spans="1:2" ht="14.25" customHeight="1">
      <c r="A2097" s="38" t="s">
        <v>2950</v>
      </c>
      <c r="B2097" s="38">
        <v>28</v>
      </c>
    </row>
    <row r="2098" spans="1:2" ht="14.25" customHeight="1">
      <c r="A2098" s="38" t="s">
        <v>2951</v>
      </c>
      <c r="B2098" s="38">
        <v>28</v>
      </c>
    </row>
    <row r="2099" spans="1:2" ht="14.25" customHeight="1">
      <c r="A2099" s="38" t="s">
        <v>2952</v>
      </c>
      <c r="B2099" s="38">
        <v>28</v>
      </c>
    </row>
    <row r="2100" spans="1:2" ht="14.25" customHeight="1">
      <c r="A2100" s="38" t="s">
        <v>2953</v>
      </c>
      <c r="B2100" s="38">
        <v>28</v>
      </c>
    </row>
    <row r="2101" spans="1:2" ht="14.25" customHeight="1">
      <c r="A2101" s="38" t="s">
        <v>2954</v>
      </c>
      <c r="B2101" s="38">
        <v>27</v>
      </c>
    </row>
    <row r="2102" spans="1:2" ht="14.25" customHeight="1">
      <c r="A2102" s="38" t="s">
        <v>2955</v>
      </c>
      <c r="B2102" s="38">
        <v>27</v>
      </c>
    </row>
    <row r="2103" spans="1:2" ht="14.25" customHeight="1">
      <c r="A2103" s="38" t="s">
        <v>2956</v>
      </c>
      <c r="B2103" s="38">
        <v>27</v>
      </c>
    </row>
    <row r="2104" spans="1:2" ht="14.25" customHeight="1">
      <c r="A2104" s="38" t="s">
        <v>2957</v>
      </c>
      <c r="B2104" s="38">
        <v>27</v>
      </c>
    </row>
    <row r="2105" spans="1:2" ht="14.25" customHeight="1">
      <c r="A2105" s="38" t="s">
        <v>2958</v>
      </c>
      <c r="B2105" s="38">
        <v>27</v>
      </c>
    </row>
    <row r="2106" spans="1:2" ht="14.25" customHeight="1">
      <c r="A2106" s="38" t="s">
        <v>2959</v>
      </c>
      <c r="B2106" s="38">
        <v>26</v>
      </c>
    </row>
    <row r="2107" spans="1:2" ht="14.25" customHeight="1">
      <c r="A2107" s="38" t="s">
        <v>2960</v>
      </c>
      <c r="B2107" s="38">
        <v>26</v>
      </c>
    </row>
    <row r="2108" spans="1:2" ht="14.25" customHeight="1">
      <c r="A2108" s="38" t="s">
        <v>2961</v>
      </c>
      <c r="B2108" s="38">
        <v>26</v>
      </c>
    </row>
    <row r="2109" spans="1:2" ht="14.25" customHeight="1">
      <c r="A2109" s="38" t="s">
        <v>2962</v>
      </c>
      <c r="B2109" s="38">
        <v>26</v>
      </c>
    </row>
    <row r="2110" spans="1:2" ht="14.25" customHeight="1">
      <c r="A2110" s="38" t="s">
        <v>2963</v>
      </c>
      <c r="B2110" s="38">
        <v>26</v>
      </c>
    </row>
    <row r="2111" spans="1:2" ht="14.25" customHeight="1">
      <c r="A2111" s="38" t="s">
        <v>2964</v>
      </c>
      <c r="B2111" s="38">
        <v>25</v>
      </c>
    </row>
    <row r="2112" spans="1:2" ht="14.25" customHeight="1">
      <c r="A2112" s="38" t="s">
        <v>2965</v>
      </c>
      <c r="B2112" s="38">
        <v>25</v>
      </c>
    </row>
    <row r="2113" spans="1:2" ht="14.25" customHeight="1">
      <c r="A2113" s="38" t="s">
        <v>2966</v>
      </c>
      <c r="B2113" s="38">
        <v>25</v>
      </c>
    </row>
    <row r="2114" spans="1:2" ht="14.25" customHeight="1">
      <c r="A2114" s="38" t="s">
        <v>2967</v>
      </c>
      <c r="B2114" s="38">
        <v>25</v>
      </c>
    </row>
    <row r="2115" spans="1:2" ht="14.25" customHeight="1">
      <c r="A2115" s="38" t="s">
        <v>2968</v>
      </c>
      <c r="B2115" s="38">
        <v>25</v>
      </c>
    </row>
    <row r="2116" spans="1:2" ht="14.25" customHeight="1">
      <c r="A2116" s="38" t="s">
        <v>2969</v>
      </c>
      <c r="B2116" s="38">
        <v>24</v>
      </c>
    </row>
    <row r="2117" spans="1:2" ht="14.25" customHeight="1">
      <c r="A2117" s="38" t="s">
        <v>2970</v>
      </c>
      <c r="B2117" s="38">
        <v>24</v>
      </c>
    </row>
    <row r="2118" spans="1:2" ht="14.25" customHeight="1">
      <c r="A2118" s="38" t="s">
        <v>2971</v>
      </c>
      <c r="B2118" s="38">
        <v>24</v>
      </c>
    </row>
    <row r="2119" spans="1:2" ht="14.25" customHeight="1">
      <c r="A2119" s="38" t="s">
        <v>2972</v>
      </c>
      <c r="B2119" s="38">
        <v>24</v>
      </c>
    </row>
    <row r="2120" spans="1:2" ht="14.25" customHeight="1">
      <c r="A2120" s="38" t="s">
        <v>2973</v>
      </c>
      <c r="B2120" s="38">
        <v>24</v>
      </c>
    </row>
    <row r="2121" spans="1:2" ht="14.25" customHeight="1">
      <c r="A2121" s="38" t="s">
        <v>2974</v>
      </c>
      <c r="B2121" s="38">
        <v>24</v>
      </c>
    </row>
    <row r="2122" spans="1:2" ht="14.25" customHeight="1">
      <c r="A2122" s="38" t="s">
        <v>2975</v>
      </c>
      <c r="B2122" s="38">
        <v>24</v>
      </c>
    </row>
    <row r="2123" spans="1:2" ht="14.25" customHeight="1">
      <c r="A2123" s="38" t="s">
        <v>2976</v>
      </c>
      <c r="B2123" s="38">
        <v>24</v>
      </c>
    </row>
    <row r="2124" spans="1:2" ht="14.25" customHeight="1">
      <c r="A2124" s="38" t="s">
        <v>2977</v>
      </c>
      <c r="B2124" s="38">
        <v>24</v>
      </c>
    </row>
    <row r="2125" spans="1:2" ht="14.25" customHeight="1">
      <c r="A2125" s="38" t="s">
        <v>2978</v>
      </c>
      <c r="B2125" s="38">
        <v>24</v>
      </c>
    </row>
    <row r="2126" spans="1:2" ht="14.25" customHeight="1">
      <c r="A2126" s="38" t="s">
        <v>2979</v>
      </c>
      <c r="B2126" s="38">
        <v>23</v>
      </c>
    </row>
    <row r="2127" spans="1:2" ht="14.25" customHeight="1">
      <c r="A2127" s="38" t="s">
        <v>2980</v>
      </c>
      <c r="B2127" s="38">
        <v>23</v>
      </c>
    </row>
    <row r="2128" spans="1:2" ht="14.25" customHeight="1">
      <c r="A2128" s="38" t="s">
        <v>2981</v>
      </c>
      <c r="B2128" s="38">
        <v>23</v>
      </c>
    </row>
    <row r="2129" spans="1:2" ht="14.25" customHeight="1">
      <c r="A2129" s="38" t="s">
        <v>2982</v>
      </c>
      <c r="B2129" s="38">
        <v>23</v>
      </c>
    </row>
    <row r="2130" spans="1:2" ht="14.25" customHeight="1">
      <c r="A2130" s="38" t="s">
        <v>2983</v>
      </c>
      <c r="B2130" s="38">
        <v>23</v>
      </c>
    </row>
    <row r="2131" spans="1:2" ht="14.25" customHeight="1">
      <c r="A2131" s="38" t="s">
        <v>2984</v>
      </c>
      <c r="B2131" s="38">
        <v>23</v>
      </c>
    </row>
    <row r="2132" spans="1:2" ht="14.25" customHeight="1">
      <c r="A2132" s="38" t="s">
        <v>2985</v>
      </c>
      <c r="B2132" s="38">
        <v>23</v>
      </c>
    </row>
    <row r="2133" spans="1:2" ht="14.25" customHeight="1">
      <c r="A2133" s="38" t="s">
        <v>2986</v>
      </c>
      <c r="B2133" s="38">
        <v>23</v>
      </c>
    </row>
    <row r="2134" spans="1:2" ht="14.25" customHeight="1">
      <c r="A2134" s="38" t="s">
        <v>2987</v>
      </c>
      <c r="B2134" s="38">
        <v>23</v>
      </c>
    </row>
    <row r="2135" spans="1:2" ht="14.25" customHeight="1">
      <c r="A2135" s="38" t="s">
        <v>2988</v>
      </c>
      <c r="B2135" s="38">
        <v>23</v>
      </c>
    </row>
    <row r="2136" spans="1:2" ht="14.25" customHeight="1">
      <c r="A2136" s="38" t="s">
        <v>2989</v>
      </c>
      <c r="B2136" s="38">
        <v>22</v>
      </c>
    </row>
    <row r="2137" spans="1:2" ht="14.25" customHeight="1">
      <c r="A2137" s="38" t="s">
        <v>2990</v>
      </c>
      <c r="B2137" s="38">
        <v>22</v>
      </c>
    </row>
    <row r="2138" spans="1:2" ht="14.25" customHeight="1">
      <c r="A2138" s="38" t="s">
        <v>2991</v>
      </c>
      <c r="B2138" s="38">
        <v>22</v>
      </c>
    </row>
    <row r="2139" spans="1:2" ht="14.25" customHeight="1">
      <c r="A2139" s="38" t="s">
        <v>2992</v>
      </c>
      <c r="B2139" s="38">
        <v>22</v>
      </c>
    </row>
    <row r="2140" spans="1:2" ht="14.25" customHeight="1">
      <c r="A2140" s="38" t="s">
        <v>2993</v>
      </c>
      <c r="B2140" s="38">
        <v>22</v>
      </c>
    </row>
    <row r="2141" spans="1:2" ht="14.25" customHeight="1">
      <c r="A2141" s="38" t="s">
        <v>2994</v>
      </c>
      <c r="B2141" s="38">
        <v>22</v>
      </c>
    </row>
    <row r="2142" spans="1:2" ht="14.25" customHeight="1">
      <c r="A2142" s="38" t="s">
        <v>2995</v>
      </c>
      <c r="B2142" s="38">
        <v>22</v>
      </c>
    </row>
    <row r="2143" spans="1:2" ht="14.25" customHeight="1">
      <c r="A2143" s="38" t="s">
        <v>2996</v>
      </c>
      <c r="B2143" s="38">
        <v>22</v>
      </c>
    </row>
    <row r="2144" spans="1:2" ht="14.25" customHeight="1">
      <c r="A2144" s="38" t="s">
        <v>2997</v>
      </c>
      <c r="B2144" s="38">
        <v>22</v>
      </c>
    </row>
    <row r="2145" spans="1:2" ht="14.25" customHeight="1">
      <c r="A2145" s="38" t="s">
        <v>2998</v>
      </c>
      <c r="B2145" s="38">
        <v>22</v>
      </c>
    </row>
    <row r="2146" spans="1:2" ht="14.25" customHeight="1">
      <c r="A2146" s="38" t="s">
        <v>2999</v>
      </c>
      <c r="B2146" s="38">
        <v>21</v>
      </c>
    </row>
    <row r="2147" spans="1:2" ht="14.25" customHeight="1">
      <c r="A2147" s="38" t="s">
        <v>3000</v>
      </c>
      <c r="B2147" s="38">
        <v>21</v>
      </c>
    </row>
    <row r="2148" spans="1:2" ht="14.25" customHeight="1">
      <c r="A2148" s="38" t="s">
        <v>3001</v>
      </c>
      <c r="B2148" s="38">
        <v>21</v>
      </c>
    </row>
    <row r="2149" spans="1:2" ht="14.25" customHeight="1">
      <c r="A2149" s="38" t="s">
        <v>3002</v>
      </c>
      <c r="B2149" s="38">
        <v>21</v>
      </c>
    </row>
    <row r="2150" spans="1:2" ht="14.25" customHeight="1">
      <c r="A2150" s="38" t="s">
        <v>3003</v>
      </c>
      <c r="B2150" s="38">
        <v>21</v>
      </c>
    </row>
    <row r="2151" spans="1:2" ht="14.25" customHeight="1">
      <c r="A2151" s="38" t="s">
        <v>3004</v>
      </c>
      <c r="B2151" s="38">
        <v>21</v>
      </c>
    </row>
    <row r="2152" spans="1:2" ht="14.25" customHeight="1">
      <c r="A2152" s="38" t="s">
        <v>3005</v>
      </c>
      <c r="B2152" s="38">
        <v>21</v>
      </c>
    </row>
    <row r="2153" spans="1:2" ht="14.25" customHeight="1">
      <c r="A2153" s="38" t="s">
        <v>3006</v>
      </c>
      <c r="B2153" s="38">
        <v>21</v>
      </c>
    </row>
    <row r="2154" spans="1:2" ht="14.25" customHeight="1">
      <c r="A2154" s="38" t="s">
        <v>3007</v>
      </c>
      <c r="B2154" s="38">
        <v>21</v>
      </c>
    </row>
    <row r="2155" spans="1:2" ht="14.25" customHeight="1">
      <c r="A2155" s="38" t="s">
        <v>3008</v>
      </c>
      <c r="B2155" s="38">
        <v>21</v>
      </c>
    </row>
    <row r="2156" spans="1:2" ht="14.25" customHeight="1">
      <c r="A2156" s="38" t="s">
        <v>3009</v>
      </c>
      <c r="B2156" s="38">
        <v>20</v>
      </c>
    </row>
    <row r="2157" spans="1:2" ht="14.25" customHeight="1">
      <c r="A2157" s="38" t="s">
        <v>3010</v>
      </c>
      <c r="B2157" s="38">
        <v>20</v>
      </c>
    </row>
    <row r="2158" spans="1:2" ht="14.25" customHeight="1">
      <c r="A2158" s="38" t="s">
        <v>3011</v>
      </c>
      <c r="B2158" s="38">
        <v>20</v>
      </c>
    </row>
    <row r="2159" spans="1:2" ht="14.25" customHeight="1">
      <c r="A2159" s="38" t="s">
        <v>3012</v>
      </c>
      <c r="B2159" s="38">
        <v>20</v>
      </c>
    </row>
    <row r="2160" spans="1:2" ht="14.25" customHeight="1">
      <c r="A2160" s="38" t="s">
        <v>3013</v>
      </c>
      <c r="B2160" s="38">
        <v>20</v>
      </c>
    </row>
    <row r="2161" spans="1:2" ht="14.25" customHeight="1">
      <c r="A2161" s="38" t="s">
        <v>3014</v>
      </c>
      <c r="B2161" s="38">
        <v>20</v>
      </c>
    </row>
    <row r="2162" spans="1:2" ht="14.25" customHeight="1">
      <c r="A2162" s="38" t="s">
        <v>3015</v>
      </c>
      <c r="B2162" s="38">
        <v>20</v>
      </c>
    </row>
    <row r="2163" spans="1:2" ht="14.25" customHeight="1">
      <c r="A2163" s="38" t="s">
        <v>3016</v>
      </c>
      <c r="B2163" s="38">
        <v>20</v>
      </c>
    </row>
    <row r="2164" spans="1:2" ht="14.25" customHeight="1">
      <c r="A2164" s="38" t="s">
        <v>3017</v>
      </c>
      <c r="B2164" s="38">
        <v>20</v>
      </c>
    </row>
    <row r="2165" spans="1:2" ht="14.25" customHeight="1">
      <c r="A2165" s="38" t="s">
        <v>3018</v>
      </c>
      <c r="B2165" s="38">
        <v>20</v>
      </c>
    </row>
    <row r="2166" spans="1:2" ht="14.25" customHeight="1">
      <c r="A2166" s="38" t="s">
        <v>3019</v>
      </c>
      <c r="B2166" s="38">
        <v>19</v>
      </c>
    </row>
    <row r="2167" spans="1:2" ht="14.25" customHeight="1">
      <c r="A2167" s="38" t="s">
        <v>3020</v>
      </c>
      <c r="B2167" s="38">
        <v>19</v>
      </c>
    </row>
    <row r="2168" spans="1:2" ht="14.25" customHeight="1">
      <c r="A2168" s="38" t="s">
        <v>3021</v>
      </c>
      <c r="B2168" s="38">
        <v>19</v>
      </c>
    </row>
    <row r="2169" spans="1:2" ht="14.25" customHeight="1">
      <c r="A2169" s="38" t="s">
        <v>3022</v>
      </c>
      <c r="B2169" s="38">
        <v>19</v>
      </c>
    </row>
    <row r="2170" spans="1:2" ht="14.25" customHeight="1">
      <c r="A2170" s="38" t="s">
        <v>3023</v>
      </c>
      <c r="B2170" s="38">
        <v>19</v>
      </c>
    </row>
    <row r="2171" spans="1:2" ht="14.25" customHeight="1">
      <c r="A2171" s="38" t="s">
        <v>3024</v>
      </c>
      <c r="B2171" s="38">
        <v>19</v>
      </c>
    </row>
    <row r="2172" spans="1:2" ht="14.25" customHeight="1">
      <c r="A2172" s="38" t="s">
        <v>3025</v>
      </c>
      <c r="B2172" s="38">
        <v>19</v>
      </c>
    </row>
    <row r="2173" spans="1:2" ht="14.25" customHeight="1">
      <c r="A2173" s="38" t="s">
        <v>3026</v>
      </c>
      <c r="B2173" s="38">
        <v>19</v>
      </c>
    </row>
    <row r="2174" spans="1:2" ht="14.25" customHeight="1">
      <c r="A2174" s="38" t="s">
        <v>3027</v>
      </c>
      <c r="B2174" s="38">
        <v>19</v>
      </c>
    </row>
    <row r="2175" spans="1:2" ht="14.25" customHeight="1">
      <c r="A2175" s="38" t="s">
        <v>3028</v>
      </c>
      <c r="B2175" s="38">
        <v>19</v>
      </c>
    </row>
    <row r="2176" spans="1:2" ht="14.25" customHeight="1">
      <c r="A2176" s="38" t="s">
        <v>3029</v>
      </c>
      <c r="B2176" s="38">
        <v>18</v>
      </c>
    </row>
    <row r="2177" spans="1:2" ht="14.25" customHeight="1">
      <c r="A2177" s="38" t="s">
        <v>3030</v>
      </c>
      <c r="B2177" s="38">
        <v>18</v>
      </c>
    </row>
    <row r="2178" spans="1:2" ht="14.25" customHeight="1">
      <c r="A2178" s="38" t="s">
        <v>3031</v>
      </c>
      <c r="B2178" s="38">
        <v>18</v>
      </c>
    </row>
    <row r="2179" spans="1:2" ht="14.25" customHeight="1">
      <c r="A2179" s="38" t="s">
        <v>3032</v>
      </c>
      <c r="B2179" s="38">
        <v>18</v>
      </c>
    </row>
    <row r="2180" spans="1:2" ht="14.25" customHeight="1">
      <c r="A2180" s="38" t="s">
        <v>3033</v>
      </c>
      <c r="B2180" s="38">
        <v>18</v>
      </c>
    </row>
    <row r="2181" spans="1:2" ht="14.25" customHeight="1">
      <c r="A2181" s="38" t="s">
        <v>3034</v>
      </c>
      <c r="B2181" s="38">
        <v>18</v>
      </c>
    </row>
    <row r="2182" spans="1:2" ht="14.25" customHeight="1">
      <c r="A2182" s="38" t="s">
        <v>3035</v>
      </c>
      <c r="B2182" s="38">
        <v>18</v>
      </c>
    </row>
    <row r="2183" spans="1:2" ht="14.25" customHeight="1">
      <c r="A2183" s="38" t="s">
        <v>3036</v>
      </c>
      <c r="B2183" s="38">
        <v>18</v>
      </c>
    </row>
    <row r="2184" spans="1:2" ht="14.25" customHeight="1">
      <c r="A2184" s="38" t="s">
        <v>3037</v>
      </c>
      <c r="B2184" s="38">
        <v>18</v>
      </c>
    </row>
    <row r="2185" spans="1:2" ht="14.25" customHeight="1">
      <c r="A2185" s="38" t="s">
        <v>3038</v>
      </c>
      <c r="B2185" s="38">
        <v>18</v>
      </c>
    </row>
    <row r="2186" spans="1:2" ht="14.25" customHeight="1">
      <c r="A2186" s="38" t="s">
        <v>3039</v>
      </c>
      <c r="B2186" s="38">
        <v>17</v>
      </c>
    </row>
    <row r="2187" spans="1:2" ht="14.25" customHeight="1">
      <c r="A2187" s="38" t="s">
        <v>3040</v>
      </c>
      <c r="B2187" s="38">
        <v>17</v>
      </c>
    </row>
    <row r="2188" spans="1:2" ht="14.25" customHeight="1">
      <c r="A2188" s="38" t="s">
        <v>3041</v>
      </c>
      <c r="B2188" s="38">
        <v>17</v>
      </c>
    </row>
    <row r="2189" spans="1:2" ht="14.25" customHeight="1">
      <c r="A2189" s="38" t="s">
        <v>3042</v>
      </c>
      <c r="B2189" s="38">
        <v>17</v>
      </c>
    </row>
    <row r="2190" spans="1:2" ht="14.25" customHeight="1">
      <c r="A2190" s="38" t="s">
        <v>3043</v>
      </c>
      <c r="B2190" s="38">
        <v>17</v>
      </c>
    </row>
    <row r="2191" spans="1:2" ht="14.25" customHeight="1">
      <c r="A2191" s="38" t="s">
        <v>3044</v>
      </c>
      <c r="B2191" s="38">
        <v>17</v>
      </c>
    </row>
    <row r="2192" spans="1:2" ht="14.25" customHeight="1">
      <c r="A2192" s="38" t="s">
        <v>3045</v>
      </c>
      <c r="B2192" s="38">
        <v>17</v>
      </c>
    </row>
    <row r="2193" spans="1:2" ht="14.25" customHeight="1">
      <c r="A2193" s="38" t="s">
        <v>3046</v>
      </c>
      <c r="B2193" s="38">
        <v>17</v>
      </c>
    </row>
    <row r="2194" spans="1:2" ht="14.25" customHeight="1">
      <c r="A2194" s="38" t="s">
        <v>3047</v>
      </c>
      <c r="B2194" s="38">
        <v>17</v>
      </c>
    </row>
    <row r="2195" spans="1:2" ht="14.25" customHeight="1">
      <c r="A2195" s="38" t="s">
        <v>3048</v>
      </c>
      <c r="B2195" s="38">
        <v>17</v>
      </c>
    </row>
    <row r="2196" spans="1:2" ht="14.25" customHeight="1">
      <c r="A2196" s="38" t="s">
        <v>3049</v>
      </c>
      <c r="B2196" s="38">
        <v>16</v>
      </c>
    </row>
    <row r="2197" spans="1:2" ht="14.25" customHeight="1">
      <c r="A2197" s="38" t="s">
        <v>3050</v>
      </c>
      <c r="B2197" s="38">
        <v>16</v>
      </c>
    </row>
    <row r="2198" spans="1:2" ht="14.25" customHeight="1">
      <c r="A2198" s="38" t="s">
        <v>3051</v>
      </c>
      <c r="B2198" s="38">
        <v>16</v>
      </c>
    </row>
    <row r="2199" spans="1:2" ht="14.25" customHeight="1">
      <c r="A2199" s="38" t="s">
        <v>3052</v>
      </c>
      <c r="B2199" s="38">
        <v>16</v>
      </c>
    </row>
    <row r="2200" spans="1:2" ht="14.25" customHeight="1">
      <c r="A2200" s="38" t="s">
        <v>3053</v>
      </c>
      <c r="B2200" s="38">
        <v>16</v>
      </c>
    </row>
    <row r="2201" spans="1:2" ht="14.25" customHeight="1">
      <c r="A2201" s="38" t="s">
        <v>3054</v>
      </c>
      <c r="B2201" s="38">
        <v>16</v>
      </c>
    </row>
    <row r="2202" spans="1:2" ht="14.25" customHeight="1">
      <c r="A2202" s="38" t="s">
        <v>3055</v>
      </c>
      <c r="B2202" s="38">
        <v>16</v>
      </c>
    </row>
    <row r="2203" spans="1:2" ht="14.25" customHeight="1">
      <c r="A2203" s="38" t="s">
        <v>3056</v>
      </c>
      <c r="B2203" s="38">
        <v>16</v>
      </c>
    </row>
    <row r="2204" spans="1:2" ht="14.25" customHeight="1">
      <c r="A2204" s="38" t="s">
        <v>3057</v>
      </c>
      <c r="B2204" s="38">
        <v>16</v>
      </c>
    </row>
    <row r="2205" spans="1:2" ht="14.25" customHeight="1">
      <c r="A2205" s="38" t="s">
        <v>3058</v>
      </c>
      <c r="B2205" s="38">
        <v>16</v>
      </c>
    </row>
    <row r="2206" spans="1:2" ht="14.25" customHeight="1">
      <c r="A2206" s="38" t="s">
        <v>3059</v>
      </c>
      <c r="B2206" s="38">
        <v>15</v>
      </c>
    </row>
    <row r="2207" spans="1:2" ht="14.25" customHeight="1">
      <c r="A2207" s="38" t="s">
        <v>3060</v>
      </c>
      <c r="B2207" s="38">
        <v>15</v>
      </c>
    </row>
    <row r="2208" spans="1:2" ht="14.25" customHeight="1">
      <c r="A2208" s="38" t="s">
        <v>3061</v>
      </c>
      <c r="B2208" s="38">
        <v>15</v>
      </c>
    </row>
    <row r="2209" spans="1:2" ht="14.25" customHeight="1">
      <c r="A2209" s="38" t="s">
        <v>3062</v>
      </c>
      <c r="B2209" s="38">
        <v>15</v>
      </c>
    </row>
    <row r="2210" spans="1:2" ht="14.25" customHeight="1">
      <c r="A2210" s="38" t="s">
        <v>3063</v>
      </c>
      <c r="B2210" s="38">
        <v>15</v>
      </c>
    </row>
    <row r="2211" spans="1:2" ht="14.25" customHeight="1">
      <c r="A2211" s="38" t="s">
        <v>3064</v>
      </c>
      <c r="B2211" s="38">
        <v>15</v>
      </c>
    </row>
    <row r="2212" spans="1:2" ht="14.25" customHeight="1">
      <c r="A2212" s="38" t="s">
        <v>3065</v>
      </c>
      <c r="B2212" s="38">
        <v>15</v>
      </c>
    </row>
    <row r="2213" spans="1:2" ht="14.25" customHeight="1">
      <c r="A2213" s="38" t="s">
        <v>3066</v>
      </c>
      <c r="B2213" s="38">
        <v>15</v>
      </c>
    </row>
    <row r="2214" spans="1:2" ht="14.25" customHeight="1">
      <c r="A2214" s="38" t="s">
        <v>3067</v>
      </c>
      <c r="B2214" s="38">
        <v>15</v>
      </c>
    </row>
    <row r="2215" spans="1:2" ht="14.25" customHeight="1">
      <c r="A2215" s="38" t="s">
        <v>3068</v>
      </c>
      <c r="B2215" s="38">
        <v>15</v>
      </c>
    </row>
    <row r="2216" spans="1:2" ht="14.25" customHeight="1">
      <c r="A2216" s="38" t="s">
        <v>3069</v>
      </c>
      <c r="B2216" s="38">
        <v>14</v>
      </c>
    </row>
    <row r="2217" spans="1:2" ht="14.25" customHeight="1">
      <c r="A2217" s="38" t="s">
        <v>3070</v>
      </c>
      <c r="B2217" s="38">
        <v>14</v>
      </c>
    </row>
    <row r="2218" spans="1:2" ht="14.25" customHeight="1">
      <c r="A2218" s="38" t="s">
        <v>3071</v>
      </c>
      <c r="B2218" s="38">
        <v>14</v>
      </c>
    </row>
    <row r="2219" spans="1:2" ht="14.25" customHeight="1">
      <c r="A2219" s="38" t="s">
        <v>3072</v>
      </c>
      <c r="B2219" s="38">
        <v>14</v>
      </c>
    </row>
    <row r="2220" spans="1:2" ht="14.25" customHeight="1">
      <c r="A2220" s="38" t="s">
        <v>3073</v>
      </c>
      <c r="B2220" s="38">
        <v>14</v>
      </c>
    </row>
    <row r="2221" spans="1:2" ht="14.25" customHeight="1">
      <c r="A2221" s="38" t="s">
        <v>3074</v>
      </c>
      <c r="B2221" s="38">
        <v>14</v>
      </c>
    </row>
    <row r="2222" spans="1:2" ht="14.25" customHeight="1">
      <c r="A2222" s="38" t="s">
        <v>3075</v>
      </c>
      <c r="B2222" s="38">
        <v>14</v>
      </c>
    </row>
    <row r="2223" spans="1:2" ht="14.25" customHeight="1">
      <c r="A2223" s="38" t="s">
        <v>3076</v>
      </c>
      <c r="B2223" s="38">
        <v>14</v>
      </c>
    </row>
    <row r="2224" spans="1:2" ht="14.25" customHeight="1">
      <c r="A2224" s="38" t="s">
        <v>3077</v>
      </c>
      <c r="B2224" s="38">
        <v>14</v>
      </c>
    </row>
    <row r="2225" spans="1:2" ht="14.25" customHeight="1">
      <c r="A2225" s="38" t="s">
        <v>3078</v>
      </c>
      <c r="B2225" s="38">
        <v>14</v>
      </c>
    </row>
    <row r="2226" spans="1:2" ht="14.25" customHeight="1">
      <c r="A2226" s="38" t="s">
        <v>3079</v>
      </c>
      <c r="B2226" s="38">
        <v>13</v>
      </c>
    </row>
    <row r="2227" spans="1:2" ht="14.25" customHeight="1">
      <c r="A2227" s="38" t="s">
        <v>3080</v>
      </c>
      <c r="B2227" s="38">
        <v>13</v>
      </c>
    </row>
    <row r="2228" spans="1:2" ht="14.25" customHeight="1">
      <c r="A2228" s="38" t="s">
        <v>3081</v>
      </c>
      <c r="B2228" s="38">
        <v>13</v>
      </c>
    </row>
    <row r="2229" spans="1:2" ht="14.25" customHeight="1">
      <c r="A2229" s="38" t="s">
        <v>3082</v>
      </c>
      <c r="B2229" s="38">
        <v>13</v>
      </c>
    </row>
    <row r="2230" spans="1:2" ht="14.25" customHeight="1">
      <c r="A2230" s="38" t="s">
        <v>3083</v>
      </c>
      <c r="B2230" s="38">
        <v>13</v>
      </c>
    </row>
    <row r="2231" spans="1:2" ht="14.25" customHeight="1">
      <c r="A2231" s="38" t="s">
        <v>3084</v>
      </c>
      <c r="B2231" s="38">
        <v>13</v>
      </c>
    </row>
    <row r="2232" spans="1:2" ht="14.25" customHeight="1">
      <c r="A2232" s="38" t="s">
        <v>3085</v>
      </c>
      <c r="B2232" s="38">
        <v>13</v>
      </c>
    </row>
    <row r="2233" spans="1:2" ht="14.25" customHeight="1">
      <c r="A2233" s="38" t="s">
        <v>3086</v>
      </c>
      <c r="B2233" s="38">
        <v>13</v>
      </c>
    </row>
    <row r="2234" spans="1:2" ht="14.25" customHeight="1">
      <c r="A2234" s="38" t="s">
        <v>3087</v>
      </c>
      <c r="B2234" s="38">
        <v>13</v>
      </c>
    </row>
    <row r="2235" spans="1:2" ht="14.25" customHeight="1">
      <c r="A2235" s="38" t="s">
        <v>3088</v>
      </c>
      <c r="B2235" s="38">
        <v>13</v>
      </c>
    </row>
    <row r="2236" spans="1:2" ht="14.25" customHeight="1">
      <c r="A2236" s="38" t="s">
        <v>3089</v>
      </c>
      <c r="B2236" s="38">
        <v>12</v>
      </c>
    </row>
    <row r="2237" spans="1:2" ht="14.25" customHeight="1">
      <c r="A2237" s="38" t="s">
        <v>3090</v>
      </c>
      <c r="B2237" s="38">
        <v>12</v>
      </c>
    </row>
    <row r="2238" spans="1:2" ht="14.25" customHeight="1">
      <c r="A2238" s="38" t="s">
        <v>3091</v>
      </c>
      <c r="B2238" s="38">
        <v>12</v>
      </c>
    </row>
    <row r="2239" spans="1:2" ht="14.25" customHeight="1">
      <c r="A2239" s="38" t="s">
        <v>3092</v>
      </c>
      <c r="B2239" s="38">
        <v>12</v>
      </c>
    </row>
    <row r="2240" spans="1:2" ht="14.25" customHeight="1">
      <c r="A2240" s="38" t="s">
        <v>3093</v>
      </c>
      <c r="B2240" s="38">
        <v>12</v>
      </c>
    </row>
    <row r="2241" spans="1:2" ht="14.25" customHeight="1">
      <c r="A2241" s="38" t="s">
        <v>3094</v>
      </c>
      <c r="B2241" s="38">
        <v>12</v>
      </c>
    </row>
    <row r="2242" spans="1:2" ht="14.25" customHeight="1">
      <c r="A2242" s="38" t="s">
        <v>3095</v>
      </c>
      <c r="B2242" s="38">
        <v>12</v>
      </c>
    </row>
    <row r="2243" spans="1:2" ht="14.25" customHeight="1">
      <c r="A2243" s="38" t="s">
        <v>3096</v>
      </c>
      <c r="B2243" s="38">
        <v>12</v>
      </c>
    </row>
    <row r="2244" spans="1:2" ht="14.25" customHeight="1">
      <c r="A2244" s="38" t="s">
        <v>3097</v>
      </c>
      <c r="B2244" s="38">
        <v>12</v>
      </c>
    </row>
    <row r="2245" spans="1:2" ht="14.25" customHeight="1">
      <c r="A2245" s="38" t="s">
        <v>3098</v>
      </c>
      <c r="B2245" s="38">
        <v>12</v>
      </c>
    </row>
    <row r="2246" spans="1:2" ht="14.25" customHeight="1">
      <c r="A2246" s="38" t="s">
        <v>3099</v>
      </c>
      <c r="B2246" s="38">
        <v>11</v>
      </c>
    </row>
    <row r="2247" spans="1:2" ht="14.25" customHeight="1">
      <c r="A2247" s="38" t="s">
        <v>3100</v>
      </c>
      <c r="B2247" s="38">
        <v>11</v>
      </c>
    </row>
    <row r="2248" spans="1:2" ht="14.25" customHeight="1">
      <c r="A2248" s="38" t="s">
        <v>3101</v>
      </c>
      <c r="B2248" s="38">
        <v>11</v>
      </c>
    </row>
    <row r="2249" spans="1:2" ht="14.25" customHeight="1">
      <c r="A2249" s="38" t="s">
        <v>3102</v>
      </c>
      <c r="B2249" s="38">
        <v>11</v>
      </c>
    </row>
    <row r="2250" spans="1:2" ht="14.25" customHeight="1">
      <c r="A2250" s="38" t="s">
        <v>3103</v>
      </c>
      <c r="B2250" s="38">
        <v>11</v>
      </c>
    </row>
    <row r="2251" spans="1:2" ht="14.25" customHeight="1">
      <c r="A2251" s="38" t="s">
        <v>3104</v>
      </c>
      <c r="B2251" s="38">
        <v>11</v>
      </c>
    </row>
    <row r="2252" spans="1:2" ht="14.25" customHeight="1">
      <c r="A2252" s="38" t="s">
        <v>3105</v>
      </c>
      <c r="B2252" s="38">
        <v>11</v>
      </c>
    </row>
    <row r="2253" spans="1:2" ht="14.25" customHeight="1">
      <c r="A2253" s="38" t="s">
        <v>3106</v>
      </c>
      <c r="B2253" s="38">
        <v>11</v>
      </c>
    </row>
    <row r="2254" spans="1:2" ht="14.25" customHeight="1">
      <c r="A2254" s="38" t="s">
        <v>3107</v>
      </c>
      <c r="B2254" s="38">
        <v>11</v>
      </c>
    </row>
    <row r="2255" spans="1:2" ht="14.25" customHeight="1">
      <c r="A2255" s="38" t="s">
        <v>3108</v>
      </c>
      <c r="B2255" s="38">
        <v>11</v>
      </c>
    </row>
    <row r="2256" spans="1:2" ht="14.25" customHeight="1">
      <c r="A2256" s="38" t="s">
        <v>3109</v>
      </c>
      <c r="B2256" s="38">
        <v>10</v>
      </c>
    </row>
    <row r="2257" spans="1:2" ht="14.25" customHeight="1">
      <c r="A2257" s="38" t="s">
        <v>3110</v>
      </c>
      <c r="B2257" s="38">
        <v>10</v>
      </c>
    </row>
    <row r="2258" spans="1:2" ht="14.25" customHeight="1">
      <c r="A2258" s="38" t="s">
        <v>3111</v>
      </c>
      <c r="B2258" s="38">
        <v>10</v>
      </c>
    </row>
    <row r="2259" spans="1:2" ht="14.25" customHeight="1">
      <c r="A2259" s="38" t="s">
        <v>3112</v>
      </c>
      <c r="B2259" s="38">
        <v>10</v>
      </c>
    </row>
    <row r="2260" spans="1:2" ht="14.25" customHeight="1">
      <c r="A2260" s="38" t="s">
        <v>3113</v>
      </c>
      <c r="B2260" s="38">
        <v>10</v>
      </c>
    </row>
    <row r="2261" spans="1:2" ht="14.25" customHeight="1">
      <c r="A2261" s="38" t="s">
        <v>3114</v>
      </c>
      <c r="B2261" s="38">
        <v>10</v>
      </c>
    </row>
    <row r="2262" spans="1:2" ht="14.25" customHeight="1">
      <c r="A2262" s="38" t="s">
        <v>3115</v>
      </c>
      <c r="B2262" s="38">
        <v>10</v>
      </c>
    </row>
    <row r="2263" spans="1:2" ht="14.25" customHeight="1">
      <c r="A2263" s="38" t="s">
        <v>3116</v>
      </c>
      <c r="B2263" s="38">
        <v>10</v>
      </c>
    </row>
    <row r="2264" spans="1:2" ht="14.25" customHeight="1">
      <c r="A2264" s="38" t="s">
        <v>3117</v>
      </c>
      <c r="B2264" s="38">
        <v>10</v>
      </c>
    </row>
    <row r="2265" spans="1:2" ht="14.25" customHeight="1">
      <c r="A2265" s="38" t="s">
        <v>3118</v>
      </c>
      <c r="B2265" s="38">
        <v>10</v>
      </c>
    </row>
    <row r="2266" spans="1:2" ht="14.25" customHeight="1">
      <c r="A2266" s="38" t="s">
        <v>3119</v>
      </c>
      <c r="B2266" s="38">
        <v>9</v>
      </c>
    </row>
    <row r="2267" spans="1:2" ht="14.25" customHeight="1">
      <c r="A2267" s="38" t="s">
        <v>3120</v>
      </c>
      <c r="B2267" s="38">
        <v>9</v>
      </c>
    </row>
    <row r="2268" spans="1:2" ht="14.25" customHeight="1">
      <c r="A2268" s="38" t="s">
        <v>3121</v>
      </c>
      <c r="B2268" s="38">
        <v>9</v>
      </c>
    </row>
    <row r="2269" spans="1:2" ht="14.25" customHeight="1">
      <c r="A2269" s="38" t="s">
        <v>3122</v>
      </c>
      <c r="B2269" s="38">
        <v>9</v>
      </c>
    </row>
    <row r="2270" spans="1:2" ht="14.25" customHeight="1">
      <c r="A2270" s="38" t="s">
        <v>3123</v>
      </c>
      <c r="B2270" s="38">
        <v>9</v>
      </c>
    </row>
    <row r="2271" spans="1:2" ht="14.25" customHeight="1">
      <c r="A2271" s="38" t="s">
        <v>3124</v>
      </c>
      <c r="B2271" s="38">
        <v>9</v>
      </c>
    </row>
    <row r="2272" spans="1:2" ht="14.25" customHeight="1">
      <c r="A2272" s="38" t="s">
        <v>3125</v>
      </c>
      <c r="B2272" s="38">
        <v>9</v>
      </c>
    </row>
    <row r="2273" spans="1:2" ht="14.25" customHeight="1">
      <c r="A2273" s="38" t="s">
        <v>3126</v>
      </c>
      <c r="B2273" s="38">
        <v>9</v>
      </c>
    </row>
    <row r="2274" spans="1:2" ht="14.25" customHeight="1">
      <c r="A2274" s="38" t="s">
        <v>3127</v>
      </c>
      <c r="B2274" s="38">
        <v>9</v>
      </c>
    </row>
    <row r="2275" spans="1:2" ht="14.25" customHeight="1">
      <c r="A2275" s="38" t="s">
        <v>3128</v>
      </c>
      <c r="B2275" s="38">
        <v>9</v>
      </c>
    </row>
    <row r="2276" spans="1:2" ht="14.25" customHeight="1">
      <c r="A2276" s="38" t="s">
        <v>3129</v>
      </c>
      <c r="B2276" s="38">
        <v>9</v>
      </c>
    </row>
    <row r="2277" spans="1:2" ht="14.25" customHeight="1">
      <c r="A2277" s="38" t="s">
        <v>3130</v>
      </c>
      <c r="B2277" s="38">
        <v>9</v>
      </c>
    </row>
    <row r="2278" spans="1:2" ht="14.25" customHeight="1">
      <c r="A2278" s="38" t="s">
        <v>3131</v>
      </c>
      <c r="B2278" s="38">
        <v>9</v>
      </c>
    </row>
    <row r="2279" spans="1:2" ht="14.25" customHeight="1">
      <c r="A2279" s="38" t="s">
        <v>3132</v>
      </c>
      <c r="B2279" s="38">
        <v>9</v>
      </c>
    </row>
    <row r="2280" spans="1:2" ht="14.25" customHeight="1">
      <c r="A2280" s="38" t="s">
        <v>3133</v>
      </c>
      <c r="B2280" s="38">
        <v>9</v>
      </c>
    </row>
    <row r="2281" spans="1:2" ht="14.25" customHeight="1">
      <c r="A2281" s="38" t="s">
        <v>3134</v>
      </c>
      <c r="B2281" s="38">
        <v>9</v>
      </c>
    </row>
    <row r="2282" spans="1:2" ht="14.25" customHeight="1">
      <c r="A2282" s="38" t="s">
        <v>3135</v>
      </c>
      <c r="B2282" s="38">
        <v>9</v>
      </c>
    </row>
    <row r="2283" spans="1:2" ht="14.25" customHeight="1">
      <c r="A2283" s="38" t="s">
        <v>3136</v>
      </c>
      <c r="B2283" s="38">
        <v>9</v>
      </c>
    </row>
    <row r="2284" spans="1:2" ht="14.25" customHeight="1">
      <c r="A2284" s="38" t="s">
        <v>3137</v>
      </c>
      <c r="B2284" s="38">
        <v>9</v>
      </c>
    </row>
    <row r="2285" spans="1:2" ht="14.25" customHeight="1">
      <c r="A2285" s="38" t="s">
        <v>3138</v>
      </c>
      <c r="B2285" s="38">
        <v>9</v>
      </c>
    </row>
    <row r="2286" spans="1:2" ht="14.25" customHeight="1">
      <c r="A2286" s="38" t="s">
        <v>3139</v>
      </c>
      <c r="B2286" s="38">
        <v>8</v>
      </c>
    </row>
    <row r="2287" spans="1:2" ht="14.25" customHeight="1">
      <c r="A2287" s="38" t="s">
        <v>3140</v>
      </c>
      <c r="B2287" s="38">
        <v>8</v>
      </c>
    </row>
    <row r="2288" spans="1:2" ht="14.25" customHeight="1">
      <c r="A2288" s="38" t="s">
        <v>3141</v>
      </c>
      <c r="B2288" s="38">
        <v>8</v>
      </c>
    </row>
    <row r="2289" spans="1:2" ht="14.25" customHeight="1">
      <c r="A2289" s="38" t="s">
        <v>3142</v>
      </c>
      <c r="B2289" s="38">
        <v>8</v>
      </c>
    </row>
    <row r="2290" spans="1:2" ht="14.25" customHeight="1">
      <c r="A2290" s="38" t="s">
        <v>3143</v>
      </c>
      <c r="B2290" s="38">
        <v>8</v>
      </c>
    </row>
    <row r="2291" spans="1:2" ht="14.25" customHeight="1">
      <c r="A2291" s="38" t="s">
        <v>3144</v>
      </c>
      <c r="B2291" s="38">
        <v>8</v>
      </c>
    </row>
    <row r="2292" spans="1:2" ht="14.25" customHeight="1">
      <c r="A2292" s="38" t="s">
        <v>3145</v>
      </c>
      <c r="B2292" s="38">
        <v>8</v>
      </c>
    </row>
    <row r="2293" spans="1:2" ht="14.25" customHeight="1">
      <c r="A2293" s="38" t="s">
        <v>3146</v>
      </c>
      <c r="B2293" s="38">
        <v>8</v>
      </c>
    </row>
    <row r="2294" spans="1:2" ht="14.25" customHeight="1">
      <c r="A2294" s="38" t="s">
        <v>3147</v>
      </c>
      <c r="B2294" s="38">
        <v>8</v>
      </c>
    </row>
    <row r="2295" spans="1:2" ht="14.25" customHeight="1">
      <c r="A2295" s="38" t="s">
        <v>3148</v>
      </c>
      <c r="B2295" s="38">
        <v>8</v>
      </c>
    </row>
    <row r="2296" spans="1:2" ht="14.25" customHeight="1">
      <c r="A2296" s="38" t="s">
        <v>3149</v>
      </c>
      <c r="B2296" s="38">
        <v>8</v>
      </c>
    </row>
    <row r="2297" spans="1:2" ht="14.25" customHeight="1">
      <c r="A2297" s="38" t="s">
        <v>3150</v>
      </c>
      <c r="B2297" s="38">
        <v>8</v>
      </c>
    </row>
    <row r="2298" spans="1:2" ht="14.25" customHeight="1">
      <c r="A2298" s="38" t="s">
        <v>3151</v>
      </c>
      <c r="B2298" s="38">
        <v>8</v>
      </c>
    </row>
    <row r="2299" spans="1:2" ht="14.25" customHeight="1">
      <c r="A2299" s="38" t="s">
        <v>3152</v>
      </c>
      <c r="B2299" s="38">
        <v>8</v>
      </c>
    </row>
    <row r="2300" spans="1:2" ht="14.25" customHeight="1">
      <c r="A2300" s="38" t="s">
        <v>3153</v>
      </c>
      <c r="B2300" s="38">
        <v>8</v>
      </c>
    </row>
    <row r="2301" spans="1:2" ht="14.25" customHeight="1">
      <c r="A2301" s="38" t="s">
        <v>3154</v>
      </c>
      <c r="B2301" s="38">
        <v>8</v>
      </c>
    </row>
    <row r="2302" spans="1:2" ht="14.25" customHeight="1">
      <c r="A2302" s="38" t="s">
        <v>3155</v>
      </c>
      <c r="B2302" s="38">
        <v>8</v>
      </c>
    </row>
    <row r="2303" spans="1:2" ht="14.25" customHeight="1">
      <c r="A2303" s="38" t="s">
        <v>3156</v>
      </c>
      <c r="B2303" s="38">
        <v>8</v>
      </c>
    </row>
    <row r="2304" spans="1:2" ht="14.25" customHeight="1">
      <c r="A2304" s="38" t="s">
        <v>3157</v>
      </c>
      <c r="B2304" s="38">
        <v>8</v>
      </c>
    </row>
    <row r="2305" spans="1:2" ht="14.25" customHeight="1">
      <c r="A2305" s="38" t="s">
        <v>3158</v>
      </c>
      <c r="B2305" s="38">
        <v>8</v>
      </c>
    </row>
    <row r="2306" spans="1:2" ht="14.25" customHeight="1">
      <c r="A2306" s="38" t="s">
        <v>3159</v>
      </c>
      <c r="B2306" s="38">
        <v>7</v>
      </c>
    </row>
    <row r="2307" spans="1:2" ht="14.25" customHeight="1">
      <c r="A2307" s="38" t="s">
        <v>3160</v>
      </c>
      <c r="B2307" s="38">
        <v>7</v>
      </c>
    </row>
    <row r="2308" spans="1:2" ht="14.25" customHeight="1">
      <c r="A2308" s="38" t="s">
        <v>3161</v>
      </c>
      <c r="B2308" s="38">
        <v>7</v>
      </c>
    </row>
    <row r="2309" spans="1:2" ht="14.25" customHeight="1">
      <c r="A2309" s="38" t="s">
        <v>3162</v>
      </c>
      <c r="B2309" s="38">
        <v>7</v>
      </c>
    </row>
    <row r="2310" spans="1:2" ht="14.25" customHeight="1">
      <c r="A2310" s="38" t="s">
        <v>3163</v>
      </c>
      <c r="B2310" s="38">
        <v>7</v>
      </c>
    </row>
    <row r="2311" spans="1:2" ht="14.25" customHeight="1">
      <c r="A2311" s="38" t="s">
        <v>3164</v>
      </c>
      <c r="B2311" s="38">
        <v>7</v>
      </c>
    </row>
    <row r="2312" spans="1:2" ht="14.25" customHeight="1">
      <c r="A2312" s="38" t="s">
        <v>3165</v>
      </c>
      <c r="B2312" s="38">
        <v>7</v>
      </c>
    </row>
    <row r="2313" spans="1:2" ht="14.25" customHeight="1">
      <c r="A2313" s="38" t="s">
        <v>3166</v>
      </c>
      <c r="B2313" s="38">
        <v>7</v>
      </c>
    </row>
    <row r="2314" spans="1:2" ht="14.25" customHeight="1">
      <c r="A2314" s="38" t="s">
        <v>3167</v>
      </c>
      <c r="B2314" s="38">
        <v>7</v>
      </c>
    </row>
    <row r="2315" spans="1:2" ht="14.25" customHeight="1">
      <c r="A2315" s="38" t="s">
        <v>3168</v>
      </c>
      <c r="B2315" s="38">
        <v>7</v>
      </c>
    </row>
    <row r="2316" spans="1:2" ht="14.25" customHeight="1">
      <c r="A2316" s="38" t="s">
        <v>3169</v>
      </c>
      <c r="B2316" s="38">
        <v>6</v>
      </c>
    </row>
    <row r="2317" spans="1:2" ht="14.25" customHeight="1">
      <c r="A2317" s="38" t="s">
        <v>3170</v>
      </c>
      <c r="B2317" s="38">
        <v>6</v>
      </c>
    </row>
    <row r="2318" spans="1:2" ht="14.25" customHeight="1">
      <c r="A2318" s="38" t="s">
        <v>3171</v>
      </c>
      <c r="B2318" s="38">
        <v>6</v>
      </c>
    </row>
    <row r="2319" spans="1:2" ht="14.25" customHeight="1">
      <c r="A2319" s="38" t="s">
        <v>3172</v>
      </c>
      <c r="B2319" s="38">
        <v>6</v>
      </c>
    </row>
    <row r="2320" spans="1:2" ht="14.25" customHeight="1">
      <c r="A2320" s="38" t="s">
        <v>3173</v>
      </c>
      <c r="B2320" s="38">
        <v>6</v>
      </c>
    </row>
    <row r="2321" spans="1:2" ht="14.25" customHeight="1">
      <c r="A2321" s="38" t="s">
        <v>3174</v>
      </c>
      <c r="B2321" s="38">
        <v>6</v>
      </c>
    </row>
    <row r="2322" spans="1:2" ht="14.25" customHeight="1">
      <c r="A2322" s="38" t="s">
        <v>3175</v>
      </c>
      <c r="B2322" s="38">
        <v>6</v>
      </c>
    </row>
    <row r="2323" spans="1:2" ht="14.25" customHeight="1">
      <c r="A2323" s="38" t="s">
        <v>3176</v>
      </c>
      <c r="B2323" s="38">
        <v>6</v>
      </c>
    </row>
    <row r="2324" spans="1:2" ht="14.25" customHeight="1">
      <c r="A2324" s="38" t="s">
        <v>3177</v>
      </c>
      <c r="B2324" s="38">
        <v>6</v>
      </c>
    </row>
    <row r="2325" spans="1:2" ht="14.25" customHeight="1">
      <c r="A2325" s="38" t="s">
        <v>3178</v>
      </c>
      <c r="B2325" s="38">
        <v>6</v>
      </c>
    </row>
    <row r="2326" spans="1:2" ht="14.25" customHeight="1">
      <c r="A2326" s="38" t="s">
        <v>3179</v>
      </c>
      <c r="B2326" s="38">
        <v>5</v>
      </c>
    </row>
    <row r="2327" spans="1:2" ht="14.25" customHeight="1">
      <c r="A2327" s="38" t="s">
        <v>3180</v>
      </c>
      <c r="B2327" s="38">
        <v>5</v>
      </c>
    </row>
    <row r="2328" spans="1:2" ht="14.25" customHeight="1">
      <c r="A2328" s="38" t="s">
        <v>3181</v>
      </c>
      <c r="B2328" s="38">
        <v>5</v>
      </c>
    </row>
    <row r="2329" spans="1:2" ht="14.25" customHeight="1">
      <c r="A2329" s="38" t="s">
        <v>3182</v>
      </c>
      <c r="B2329" s="38">
        <v>5</v>
      </c>
    </row>
    <row r="2330" spans="1:2" ht="14.25" customHeight="1">
      <c r="A2330" s="38" t="s">
        <v>3183</v>
      </c>
      <c r="B2330" s="38">
        <v>5</v>
      </c>
    </row>
    <row r="2331" spans="1:2" ht="14.25" customHeight="1">
      <c r="A2331" s="38" t="s">
        <v>3184</v>
      </c>
      <c r="B2331" s="38">
        <v>5</v>
      </c>
    </row>
    <row r="2332" spans="1:2" ht="14.25" customHeight="1">
      <c r="A2332" s="38" t="s">
        <v>3185</v>
      </c>
      <c r="B2332" s="38">
        <v>5</v>
      </c>
    </row>
    <row r="2333" spans="1:2" ht="14.25" customHeight="1">
      <c r="A2333" s="38" t="s">
        <v>3186</v>
      </c>
      <c r="B2333" s="38">
        <v>5</v>
      </c>
    </row>
    <row r="2334" spans="1:2" ht="14.25" customHeight="1">
      <c r="A2334" s="38" t="s">
        <v>3187</v>
      </c>
      <c r="B2334" s="38">
        <v>5</v>
      </c>
    </row>
    <row r="2335" spans="1:2" ht="14.25" customHeight="1">
      <c r="A2335" s="38" t="s">
        <v>3188</v>
      </c>
      <c r="B2335" s="38">
        <v>5</v>
      </c>
    </row>
    <row r="2336" spans="1:2" ht="14.25" customHeight="1">
      <c r="A2336" s="38" t="s">
        <v>3189</v>
      </c>
      <c r="B2336" s="38">
        <v>4</v>
      </c>
    </row>
    <row r="2337" spans="1:2" ht="14.25" customHeight="1">
      <c r="A2337" s="38" t="s">
        <v>3190</v>
      </c>
      <c r="B2337" s="38">
        <v>4</v>
      </c>
    </row>
    <row r="2338" spans="1:2" ht="14.25" customHeight="1">
      <c r="A2338" s="38" t="s">
        <v>3191</v>
      </c>
      <c r="B2338" s="38">
        <v>4</v>
      </c>
    </row>
    <row r="2339" spans="1:2" ht="14.25" customHeight="1">
      <c r="A2339" s="38" t="s">
        <v>3192</v>
      </c>
      <c r="B2339" s="38">
        <v>4</v>
      </c>
    </row>
    <row r="2340" spans="1:2" ht="14.25" customHeight="1">
      <c r="A2340" s="38" t="s">
        <v>3193</v>
      </c>
      <c r="B2340" s="38">
        <v>4</v>
      </c>
    </row>
    <row r="2341" spans="1:2" ht="14.25" customHeight="1">
      <c r="A2341" s="38" t="s">
        <v>3194</v>
      </c>
      <c r="B2341" s="38">
        <v>4</v>
      </c>
    </row>
    <row r="2342" spans="1:2" ht="14.25" customHeight="1">
      <c r="A2342" s="38" t="s">
        <v>3195</v>
      </c>
      <c r="B2342" s="38">
        <v>4</v>
      </c>
    </row>
    <row r="2343" spans="1:2" ht="14.25" customHeight="1">
      <c r="A2343" s="38" t="s">
        <v>3196</v>
      </c>
      <c r="B2343" s="38">
        <v>4</v>
      </c>
    </row>
    <row r="2344" spans="1:2" ht="14.25" customHeight="1">
      <c r="A2344" s="38" t="s">
        <v>3197</v>
      </c>
      <c r="B2344" s="38">
        <v>4</v>
      </c>
    </row>
    <row r="2345" spans="1:2" ht="14.25" customHeight="1">
      <c r="A2345" s="38" t="s">
        <v>3198</v>
      </c>
      <c r="B2345" s="38">
        <v>4</v>
      </c>
    </row>
    <row r="2346" spans="1:2" ht="14.25" customHeight="1">
      <c r="A2346" s="38" t="s">
        <v>3199</v>
      </c>
      <c r="B2346" s="38">
        <v>4</v>
      </c>
    </row>
    <row r="2347" spans="1:2" ht="14.25" customHeight="1">
      <c r="A2347" s="38" t="s">
        <v>3200</v>
      </c>
      <c r="B2347" s="38">
        <v>4</v>
      </c>
    </row>
    <row r="2348" spans="1:2" ht="14.25" customHeight="1">
      <c r="A2348" s="38" t="s">
        <v>3201</v>
      </c>
      <c r="B2348" s="38">
        <v>4</v>
      </c>
    </row>
    <row r="2349" spans="1:2" ht="14.25" customHeight="1">
      <c r="A2349" s="38" t="s">
        <v>3202</v>
      </c>
      <c r="B2349" s="38">
        <v>4</v>
      </c>
    </row>
    <row r="2350" spans="1:2" ht="14.25" customHeight="1">
      <c r="A2350" s="38" t="s">
        <v>3203</v>
      </c>
      <c r="B2350" s="38">
        <v>4</v>
      </c>
    </row>
    <row r="2351" spans="1:2" ht="14.25" customHeight="1">
      <c r="A2351" s="38" t="s">
        <v>3204</v>
      </c>
      <c r="B2351" s="38">
        <v>4</v>
      </c>
    </row>
    <row r="2352" spans="1:2" ht="14.25" customHeight="1">
      <c r="A2352" s="38" t="s">
        <v>3205</v>
      </c>
      <c r="B2352" s="38">
        <v>4</v>
      </c>
    </row>
    <row r="2353" spans="1:2" ht="14.25" customHeight="1">
      <c r="A2353" s="38" t="s">
        <v>3206</v>
      </c>
      <c r="B2353" s="38">
        <v>4</v>
      </c>
    </row>
    <row r="2354" spans="1:2" ht="14.25" customHeight="1">
      <c r="A2354" s="38" t="s">
        <v>3207</v>
      </c>
      <c r="B2354" s="38">
        <v>4</v>
      </c>
    </row>
    <row r="2355" spans="1:2" ht="14.25" customHeight="1">
      <c r="A2355" s="38" t="s">
        <v>3208</v>
      </c>
      <c r="B2355" s="38">
        <v>4</v>
      </c>
    </row>
    <row r="2356" spans="1:2" ht="14.25" customHeight="1">
      <c r="A2356" s="38" t="s">
        <v>3209</v>
      </c>
      <c r="B2356" s="38">
        <v>3</v>
      </c>
    </row>
    <row r="2357" spans="1:2" ht="14.25" customHeight="1">
      <c r="A2357" s="38" t="s">
        <v>3210</v>
      </c>
      <c r="B2357" s="38">
        <v>3</v>
      </c>
    </row>
    <row r="2358" spans="1:2" ht="14.25" customHeight="1">
      <c r="A2358" s="38" t="s">
        <v>3211</v>
      </c>
      <c r="B2358" s="38">
        <v>3</v>
      </c>
    </row>
    <row r="2359" spans="1:2" ht="14.25" customHeight="1">
      <c r="A2359" s="38" t="s">
        <v>3212</v>
      </c>
      <c r="B2359" s="38">
        <v>3</v>
      </c>
    </row>
    <row r="2360" spans="1:2" ht="14.25" customHeight="1">
      <c r="A2360" s="38" t="s">
        <v>3213</v>
      </c>
      <c r="B2360" s="38">
        <v>3</v>
      </c>
    </row>
    <row r="2361" spans="1:2" ht="14.25" customHeight="1">
      <c r="A2361" s="38" t="s">
        <v>3214</v>
      </c>
      <c r="B2361" s="38">
        <v>3</v>
      </c>
    </row>
    <row r="2362" spans="1:2" ht="14.25" customHeight="1">
      <c r="A2362" s="38" t="s">
        <v>3215</v>
      </c>
      <c r="B2362" s="38">
        <v>3</v>
      </c>
    </row>
    <row r="2363" spans="1:2" ht="14.25" customHeight="1">
      <c r="A2363" s="38" t="s">
        <v>3216</v>
      </c>
      <c r="B2363" s="38">
        <v>3</v>
      </c>
    </row>
    <row r="2364" spans="1:2" ht="14.25" customHeight="1">
      <c r="A2364" s="38" t="s">
        <v>3217</v>
      </c>
      <c r="B2364" s="38">
        <v>3</v>
      </c>
    </row>
    <row r="2365" spans="1:2" ht="14.25" customHeight="1">
      <c r="A2365" s="38" t="s">
        <v>3218</v>
      </c>
      <c r="B2365" s="38">
        <v>3</v>
      </c>
    </row>
    <row r="2366" spans="1:2" ht="14.25" customHeight="1">
      <c r="A2366" s="38" t="s">
        <v>3219</v>
      </c>
      <c r="B2366" s="38">
        <v>3</v>
      </c>
    </row>
    <row r="2367" spans="1:2" ht="14.25" customHeight="1">
      <c r="A2367" s="38" t="s">
        <v>3220</v>
      </c>
      <c r="B2367" s="38">
        <v>3</v>
      </c>
    </row>
    <row r="2368" spans="1:2" ht="14.25" customHeight="1">
      <c r="A2368" s="38" t="s">
        <v>3221</v>
      </c>
      <c r="B2368" s="38">
        <v>3</v>
      </c>
    </row>
    <row r="2369" spans="1:2" ht="14.25" customHeight="1">
      <c r="A2369" s="38" t="s">
        <v>3222</v>
      </c>
      <c r="B2369" s="38">
        <v>3</v>
      </c>
    </row>
    <row r="2370" spans="1:2" ht="14.25" customHeight="1">
      <c r="A2370" s="38" t="s">
        <v>3223</v>
      </c>
      <c r="B2370" s="38">
        <v>3</v>
      </c>
    </row>
    <row r="2371" spans="1:2" ht="14.25" customHeight="1">
      <c r="A2371" s="38" t="s">
        <v>3224</v>
      </c>
      <c r="B2371" s="38">
        <v>3</v>
      </c>
    </row>
    <row r="2372" spans="1:2" ht="14.25" customHeight="1">
      <c r="A2372" s="38" t="s">
        <v>3225</v>
      </c>
      <c r="B2372" s="38">
        <v>3</v>
      </c>
    </row>
    <row r="2373" spans="1:2" ht="14.25" customHeight="1">
      <c r="A2373" s="38" t="s">
        <v>3226</v>
      </c>
      <c r="B2373" s="38">
        <v>3</v>
      </c>
    </row>
    <row r="2374" spans="1:2" ht="14.25" customHeight="1">
      <c r="A2374" s="38" t="s">
        <v>3227</v>
      </c>
      <c r="B2374" s="38">
        <v>3</v>
      </c>
    </row>
    <row r="2375" spans="1:2" ht="14.25" customHeight="1">
      <c r="A2375" s="38" t="s">
        <v>3228</v>
      </c>
      <c r="B2375" s="38">
        <v>3</v>
      </c>
    </row>
    <row r="2376" spans="1:2" ht="14.25" customHeight="1">
      <c r="A2376" s="38" t="s">
        <v>3229</v>
      </c>
      <c r="B2376" s="38">
        <v>2</v>
      </c>
    </row>
    <row r="2377" spans="1:2" ht="14.25" customHeight="1">
      <c r="A2377" s="38" t="s">
        <v>3230</v>
      </c>
      <c r="B2377" s="38">
        <v>2</v>
      </c>
    </row>
    <row r="2378" spans="1:2" ht="14.25" customHeight="1">
      <c r="A2378" s="38" t="s">
        <v>3231</v>
      </c>
      <c r="B2378" s="38">
        <v>2</v>
      </c>
    </row>
    <row r="2379" spans="1:2" ht="14.25" customHeight="1">
      <c r="A2379" s="38" t="s">
        <v>3232</v>
      </c>
      <c r="B2379" s="38">
        <v>2</v>
      </c>
    </row>
    <row r="2380" spans="1:2" ht="14.25" customHeight="1">
      <c r="A2380" s="38" t="s">
        <v>3233</v>
      </c>
      <c r="B2380" s="38">
        <v>2</v>
      </c>
    </row>
    <row r="2381" spans="1:2" ht="14.25" customHeight="1">
      <c r="A2381" s="38" t="s">
        <v>3234</v>
      </c>
      <c r="B2381" s="38">
        <v>2</v>
      </c>
    </row>
    <row r="2382" spans="1:2" ht="14.25" customHeight="1">
      <c r="A2382" s="38" t="s">
        <v>3235</v>
      </c>
      <c r="B2382" s="38">
        <v>2</v>
      </c>
    </row>
    <row r="2383" spans="1:2" ht="14.25" customHeight="1">
      <c r="A2383" s="38" t="s">
        <v>3236</v>
      </c>
      <c r="B2383" s="38">
        <v>2</v>
      </c>
    </row>
    <row r="2384" spans="1:2" ht="14.25" customHeight="1">
      <c r="A2384" s="38" t="s">
        <v>3237</v>
      </c>
      <c r="B2384" s="38">
        <v>2</v>
      </c>
    </row>
    <row r="2385" spans="1:2" ht="14.25" customHeight="1">
      <c r="A2385" s="38" t="s">
        <v>3238</v>
      </c>
      <c r="B2385" s="38">
        <v>2</v>
      </c>
    </row>
    <row r="2386" spans="1:2" ht="14.25" customHeight="1">
      <c r="A2386" s="38" t="s">
        <v>3239</v>
      </c>
      <c r="B2386" s="38">
        <v>2</v>
      </c>
    </row>
    <row r="2387" spans="1:2" ht="14.25" customHeight="1">
      <c r="A2387" s="38" t="s">
        <v>3240</v>
      </c>
      <c r="B2387" s="38">
        <v>2</v>
      </c>
    </row>
    <row r="2388" spans="1:2" ht="14.25" customHeight="1">
      <c r="A2388" s="38" t="s">
        <v>3241</v>
      </c>
      <c r="B2388" s="38">
        <v>2</v>
      </c>
    </row>
    <row r="2389" spans="1:2" ht="14.25" customHeight="1">
      <c r="A2389" s="38" t="s">
        <v>3242</v>
      </c>
      <c r="B2389" s="38">
        <v>2</v>
      </c>
    </row>
    <row r="2390" spans="1:2" ht="14.25" customHeight="1">
      <c r="A2390" s="38" t="s">
        <v>3243</v>
      </c>
      <c r="B2390" s="38">
        <v>2</v>
      </c>
    </row>
    <row r="2391" spans="1:2" ht="14.25" customHeight="1">
      <c r="A2391" s="38" t="s">
        <v>3244</v>
      </c>
      <c r="B2391" s="38">
        <v>2</v>
      </c>
    </row>
    <row r="2392" spans="1:2" ht="14.25" customHeight="1">
      <c r="A2392" s="38" t="s">
        <v>3245</v>
      </c>
      <c r="B2392" s="38">
        <v>2</v>
      </c>
    </row>
    <row r="2393" spans="1:2" ht="14.25" customHeight="1">
      <c r="A2393" s="38" t="s">
        <v>3246</v>
      </c>
      <c r="B2393" s="38">
        <v>2</v>
      </c>
    </row>
    <row r="2394" spans="1:2" ht="14.25" customHeight="1">
      <c r="A2394" s="38" t="s">
        <v>3247</v>
      </c>
      <c r="B2394" s="38">
        <v>2</v>
      </c>
    </row>
    <row r="2395" spans="1:2" ht="14.25" customHeight="1">
      <c r="A2395" s="38" t="s">
        <v>3248</v>
      </c>
      <c r="B2395" s="38">
        <v>2</v>
      </c>
    </row>
    <row r="2396" spans="1:2" ht="14.25" customHeight="1">
      <c r="A2396" s="38" t="s">
        <v>3249</v>
      </c>
      <c r="B2396" s="38">
        <v>1</v>
      </c>
    </row>
    <row r="2397" spans="1:2" ht="14.25" customHeight="1">
      <c r="A2397" s="38" t="s">
        <v>3250</v>
      </c>
      <c r="B2397" s="38">
        <v>1</v>
      </c>
    </row>
    <row r="2398" spans="1:2" ht="14.25" customHeight="1">
      <c r="A2398" s="38" t="s">
        <v>3251</v>
      </c>
      <c r="B2398" s="38">
        <v>1</v>
      </c>
    </row>
    <row r="2399" spans="1:2" ht="14.25" customHeight="1">
      <c r="A2399" s="38" t="s">
        <v>3252</v>
      </c>
      <c r="B2399" s="38">
        <v>1</v>
      </c>
    </row>
    <row r="2400" spans="1:2" ht="14.25" customHeight="1">
      <c r="A2400" s="38" t="s">
        <v>3253</v>
      </c>
      <c r="B2400" s="38">
        <v>1</v>
      </c>
    </row>
    <row r="2401" spans="1:2" ht="14.25" customHeight="1">
      <c r="A2401" s="38" t="s">
        <v>3254</v>
      </c>
      <c r="B2401" s="38">
        <v>1</v>
      </c>
    </row>
    <row r="2402" spans="1:2" ht="14.25" customHeight="1">
      <c r="A2402" s="38" t="s">
        <v>3255</v>
      </c>
      <c r="B2402" s="38">
        <v>1</v>
      </c>
    </row>
    <row r="2403" spans="1:2" ht="14.25" customHeight="1">
      <c r="A2403" s="38" t="s">
        <v>3256</v>
      </c>
      <c r="B2403" s="38">
        <v>1</v>
      </c>
    </row>
    <row r="2404" spans="1:2" ht="14.25" customHeight="1">
      <c r="A2404" s="38" t="s">
        <v>3257</v>
      </c>
      <c r="B2404" s="38">
        <v>1</v>
      </c>
    </row>
    <row r="2405" spans="1:2" ht="14.25" customHeight="1">
      <c r="A2405" s="38" t="s">
        <v>3258</v>
      </c>
      <c r="B2405" s="38">
        <v>1</v>
      </c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DB45D665D98E4787CA33AADF1F6CC1" ma:contentTypeVersion="13" ma:contentTypeDescription="Create a new document." ma:contentTypeScope="" ma:versionID="0a85bc9b401905adae967e3890dad800">
  <xsd:schema xmlns:xsd="http://www.w3.org/2001/XMLSchema" xmlns:xs="http://www.w3.org/2001/XMLSchema" xmlns:p="http://schemas.microsoft.com/office/2006/metadata/properties" xmlns:ns3="725e845c-2d7b-4130-bacf-a0028de519a7" xmlns:ns4="a6a4c9dd-6cff-41ee-bc74-e1f53c349903" targetNamespace="http://schemas.microsoft.com/office/2006/metadata/properties" ma:root="true" ma:fieldsID="d0ce31bb13ca3d3197ffc41c1060f1da" ns3:_="" ns4:_="">
    <xsd:import namespace="725e845c-2d7b-4130-bacf-a0028de519a7"/>
    <xsd:import namespace="a6a4c9dd-6cff-41ee-bc74-e1f53c3499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e845c-2d7b-4130-bacf-a0028de51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4c9dd-6cff-41ee-bc74-e1f53c34990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A146BE-9CA1-4FD0-83C8-451099BDC3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0E1121-5A4E-41C2-A186-EEB36F33D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e845c-2d7b-4130-bacf-a0028de519a7"/>
    <ds:schemaRef ds:uri="a6a4c9dd-6cff-41ee-bc74-e1f53c3499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3F7F4B-2DF7-4C30-840A-21BA202AEF82}">
  <ds:schemaRefs>
    <ds:schemaRef ds:uri="http://purl.org/dc/terms/"/>
    <ds:schemaRef ds:uri="http://schemas.microsoft.com/office/2006/documentManagement/types"/>
    <ds:schemaRef ds:uri="725e845c-2d7b-4130-bacf-a0028de519a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6a4c9dd-6cff-41ee-bc74-e1f53c34990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Names</vt:lpstr>
      <vt:lpstr>Event 1</vt:lpstr>
      <vt:lpstr>Event 2</vt:lpstr>
      <vt:lpstr>Event 3</vt:lpstr>
      <vt:lpstr>Event 4</vt:lpstr>
      <vt:lpstr>Event 5</vt:lpstr>
      <vt:lpstr>Awards</vt:lpstr>
      <vt:lpstr>Dataset</vt:lpstr>
      <vt:lpstr>awards1</vt:lpstr>
      <vt:lpstr>awards2</vt:lpstr>
      <vt:lpstr>formats</vt:lpstr>
      <vt:lpstr>points1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Cakebread</dc:creator>
  <cp:lastModifiedBy>Jason Marchant</cp:lastModifiedBy>
  <dcterms:created xsi:type="dcterms:W3CDTF">2020-09-03T10:01:58Z</dcterms:created>
  <dcterms:modified xsi:type="dcterms:W3CDTF">2020-09-03T10:23:13Z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0x010100DEDB45D665D98E4787CA33AADF1F6CC1</vt:lpwstr>
  </property>
</Properties>
</file>